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5385" tabRatio="757" activeTab="0"/>
  </bookViews>
  <sheets>
    <sheet name="Summary" sheetId="1" r:id="rId1"/>
    <sheet name="Grease trap" sheetId="2" r:id="rId2"/>
    <sheet name="STP" sheetId="3" r:id="rId3"/>
    <sheet name="WTP" sheetId="4" r:id="rId4"/>
    <sheet name="Service line &amp; external sewage " sheetId="5" r:id="rId5"/>
  </sheets>
  <externalReferences>
    <externalReference r:id="rId8"/>
    <externalReference r:id="rId9"/>
  </externalReferences>
  <definedNames>
    <definedName name="Excel_BuiltIn_Print_Area_1">'STP'!$A$1:$F$129</definedName>
    <definedName name="Excel_BuiltIn_Print_Area_12">#REF!</definedName>
    <definedName name="Excel_BuiltIn_Print_Titles_1" localSheetId="1">#REF!</definedName>
    <definedName name="Excel_BuiltIn_Print_Titles_1">'STP'!$A$1:$IO$2</definedName>
    <definedName name="Excel_BuiltIn_Print_Titles_1_1">#REF!</definedName>
    <definedName name="Excel_BuiltIn_Print_Titles_10">#REF!</definedName>
    <definedName name="Excel_BuiltIn_Print_Titles_4">#REF!</definedName>
    <definedName name="Excel_BuiltIn_Print_Titles_5">#REF!</definedName>
    <definedName name="Excel_BuiltIn_Print_Titles_6">#REF!</definedName>
    <definedName name="Excel_BuiltIn_Print_Titles_8">#REF!</definedName>
    <definedName name="_xlnm.Print_Area" localSheetId="1">'Grease trap'!$A$1:$F$16</definedName>
    <definedName name="_xlnm.Print_Area" localSheetId="2">'STP'!$A$1:$F$247</definedName>
    <definedName name="_xlnm.Print_Area" localSheetId="0">'Summary'!$A$1:$C$12</definedName>
    <definedName name="_xlnm.Print_Titles" localSheetId="1">'Grease trap'!$3:$3</definedName>
    <definedName name="_xlnm.Print_Titles" localSheetId="2">'STP'!$1:$2</definedName>
  </definedNames>
  <calcPr fullCalcOnLoad="1"/>
</workbook>
</file>

<file path=xl/sharedStrings.xml><?xml version="1.0" encoding="utf-8"?>
<sst xmlns="http://schemas.openxmlformats.org/spreadsheetml/2006/main" count="640" uniqueCount="385">
  <si>
    <t>Sl. No.</t>
  </si>
  <si>
    <t>DESCRIPTION</t>
  </si>
  <si>
    <t>UNIT</t>
  </si>
  <si>
    <t>QTY</t>
  </si>
  <si>
    <t>AMOUNT</t>
  </si>
  <si>
    <t>A</t>
  </si>
  <si>
    <t>Vendor shall submit all necessary backup calculation with data sheets, Vendor shall provide the civil work drawing of Construction, Vendor shall include the any extra item if required.</t>
  </si>
  <si>
    <t>pH - 6.5 – 8.5</t>
  </si>
  <si>
    <t>Oil &amp; Grease - Less than 10 Mg / L</t>
  </si>
  <si>
    <t>Effluent discharge standard after treatment</t>
  </si>
  <si>
    <t>E coli - Nil</t>
  </si>
  <si>
    <t>Sewage treatment plant shall include the following items:</t>
  </si>
  <si>
    <t xml:space="preserve">Anoxic Tank </t>
  </si>
  <si>
    <t xml:space="preserve">Aeration Tank </t>
  </si>
  <si>
    <t>Sludge Holding Tank</t>
  </si>
  <si>
    <t>Piping, valves etc</t>
  </si>
  <si>
    <t>Electrical Panel &amp; Cabling</t>
  </si>
  <si>
    <t>Note:</t>
  </si>
  <si>
    <t>Contractor shall ensure submission of detailed GA drawings (Plan &amp; Section), P&amp;I diagram, schematic diagram for the above said component and additional component if so required for the complete working of the STP</t>
  </si>
  <si>
    <t>I</t>
  </si>
  <si>
    <t>EQUIPMENTS / ELECTRICAL / PIPING</t>
  </si>
  <si>
    <t>Nos</t>
  </si>
  <si>
    <t>Set</t>
  </si>
  <si>
    <t>RAW EFFLUENT TRANSFER PUMP</t>
  </si>
  <si>
    <t xml:space="preserve">ALL PUMPS SHALL </t>
  </si>
  <si>
    <t>Provision of guide ropes to guide submersible pump from upper level to operational level in sump basin with channels / angle section of MSEP shall be made by the STP contractor.</t>
  </si>
  <si>
    <t>Contractor is requested to submit quote rate for above pumps  Casing &amp; impeller with CI material of construction.</t>
  </si>
  <si>
    <t>Lot</t>
  </si>
  <si>
    <t>No</t>
  </si>
  <si>
    <t xml:space="preserve">Lot </t>
  </si>
  <si>
    <t>Plant Ventilation - As per Tech Spec</t>
  </si>
  <si>
    <t>LS</t>
  </si>
  <si>
    <t>II</t>
  </si>
  <si>
    <t>CIVIL</t>
  </si>
  <si>
    <t>III</t>
  </si>
  <si>
    <t>set</t>
  </si>
  <si>
    <t>RATE</t>
  </si>
  <si>
    <t>No.</t>
  </si>
  <si>
    <t>SUBJECT  :  Bill of Quantities, Grease Trap Installation</t>
  </si>
  <si>
    <t>Sl.No</t>
  </si>
  <si>
    <t>Make ACO</t>
  </si>
  <si>
    <t>Rectification of Plumbing lines to suit the Grease trap connection requirement as per site condition using the Cast Iron Pipes</t>
  </si>
  <si>
    <t xml:space="preserve">T O T A L - PART </t>
  </si>
  <si>
    <t>FINAL TREATED WATER PUMPS</t>
  </si>
  <si>
    <t>no of pump - 1 working + 1 standby (1 SET)</t>
  </si>
  <si>
    <t>SUMMARY</t>
  </si>
  <si>
    <t xml:space="preserve">Sl No </t>
  </si>
  <si>
    <t>Description</t>
  </si>
  <si>
    <t>Amount</t>
  </si>
  <si>
    <t>TOTAL</t>
  </si>
  <si>
    <t>Nature of effluent –                                                                  1.  Domestic Sewage from toilet, kitchen waste water shall be discharged into the STP. Design to take consideration of same.</t>
  </si>
  <si>
    <t>Manual Bar Screen Chambers</t>
  </si>
  <si>
    <t>Equalization tank</t>
  </si>
  <si>
    <t>Final Pumps and related piping</t>
  </si>
  <si>
    <t>Blowers</t>
  </si>
  <si>
    <t xml:space="preserve"> Disinfection System</t>
  </si>
  <si>
    <t>a) 65 mm dia (I.D)</t>
  </si>
  <si>
    <t>Rmt</t>
  </si>
  <si>
    <t>b) 50 mm dia (I.D)</t>
  </si>
  <si>
    <t>c) 80 mm dia (I.D)</t>
  </si>
  <si>
    <t>d) 100  mm dia (I.D)</t>
  </si>
  <si>
    <t>a) 75 mm dia</t>
  </si>
  <si>
    <t>b) 110 mm dia</t>
  </si>
  <si>
    <t>c) 160 mm dia</t>
  </si>
  <si>
    <t>SUBJECT  :  Bill of Quantities, SUMMARY</t>
  </si>
  <si>
    <t>UV disinfection</t>
  </si>
  <si>
    <t>SUB TOTAL-1</t>
  </si>
  <si>
    <t>SUB TOTAL- 2</t>
  </si>
  <si>
    <t>All pedestals shall be provided with Edge angle protection and painted with Epoxy paint.</t>
  </si>
  <si>
    <t>Daily average flow – 300 KLD</t>
  </si>
  <si>
    <t>BOD - 260 – 360 Mg/L</t>
  </si>
  <si>
    <t>S. Solids - 200-300 Mg/L</t>
  </si>
  <si>
    <t>COD - 400-600 Mg/L</t>
  </si>
  <si>
    <t xml:space="preserve">Flow – based on no. of meals  </t>
  </si>
  <si>
    <t>Location of Oil &amp; grease Trap</t>
  </si>
  <si>
    <t>1. Combined unit for Old &amp; new Annapoorna block</t>
  </si>
  <si>
    <t>3. Boy's Hostel mess</t>
  </si>
  <si>
    <t>BOD - Less than 10 mg/L</t>
  </si>
  <si>
    <t>COD - Less than  50 mg/L</t>
  </si>
  <si>
    <t>Oil &amp; Grease - Less than 10 mg / L</t>
  </si>
  <si>
    <t>Decant Tank</t>
  </si>
  <si>
    <t>Disc Filter</t>
  </si>
  <si>
    <t>Activated Carbon Filter</t>
  </si>
  <si>
    <t>SEWAGE TREATMENT PLANT (SBR TECHNOLOGY)</t>
  </si>
  <si>
    <t>BAR SCREEN UNIT</t>
  </si>
  <si>
    <t>Location: Equalization tank, Sludge Holding tank  and Final Tank</t>
  </si>
  <si>
    <t>Decanter valves(automatic)</t>
  </si>
  <si>
    <t>Make: Siemens</t>
  </si>
  <si>
    <t>Nos.</t>
  </si>
  <si>
    <t>nos.</t>
  </si>
  <si>
    <t>Make:Groundfos/KBS/Johnson/equivalent</t>
  </si>
  <si>
    <t>Disc filter</t>
  </si>
  <si>
    <t>Make: Amaid Filters</t>
  </si>
  <si>
    <t>Capacity: 20 cum/hr</t>
  </si>
  <si>
    <t>Activated Carbon Filter(MS Epoxy pressure vessel internally anticorrosive painted, with frontal pipe work, valves etc. Grade of Carbon 500 to 1200 mg/g Iodine value)</t>
  </si>
  <si>
    <t>MOC:SS</t>
  </si>
  <si>
    <t>Chlorinator with dosing pump and 100 lts tank</t>
  </si>
  <si>
    <t>Capacity:0-6LPH</t>
  </si>
  <si>
    <t>Make:Asia/LMI</t>
  </si>
  <si>
    <t>Supplying, installing, testing and commissioning of  Ultra sonic Flow transmitter in the final tank, equalization tank with 4-20mA output</t>
  </si>
  <si>
    <t>Plant lighting -IP 65 2 X 20W surface LED Lighting fixtures with electronic driver unit with necessary Cabling and conduit accessories.</t>
  </si>
  <si>
    <t xml:space="preserve">Interconnecting piping, fitting, valves within the battery
limits of the Sewage Treatment Plant.
For Air Lines:
MOC of Piping: MS/GI pipe with CI Butterfly Valves
For Other Lines:
MOC of Piping: UPVC/PVC with CI Butterfly/Ball Valves. </t>
  </si>
  <si>
    <t>Make : SSI /Scogen</t>
  </si>
  <si>
    <t>Coarse Bubble Diffusers</t>
  </si>
  <si>
    <t xml:space="preserve">Fine Bubble Diffusers </t>
  </si>
  <si>
    <t>Make:Hydroprokav</t>
  </si>
  <si>
    <t>Capacity:1 cum/hr</t>
  </si>
  <si>
    <t>Full time round the clock and year round, operation of STP including Bar screen, Raw Effluent pumps, Coarse bubble diffusers, Fine Pore Diffuser, Air Blower, Sludge pumps, LT Panel with energy meter, Power wiring, plant lighting and all other items which the successful tenderer as executed in the premises including keeping log books and records if electrical consumption to various areas.</t>
  </si>
  <si>
    <t>PROJECT : NATIONAL LAW SCHOOL OF INDIA UNIVERSITY</t>
  </si>
  <si>
    <t xml:space="preserve">WATER TREATMENT PLANT </t>
  </si>
  <si>
    <r>
      <rPr>
        <sz val="9"/>
        <rFont val="Arial"/>
        <family val="2"/>
      </rPr>
      <t>a)</t>
    </r>
  </si>
  <si>
    <r>
      <rPr>
        <sz val="9"/>
        <rFont val="Arial"/>
        <family val="2"/>
      </rPr>
      <t>unit</t>
    </r>
  </si>
  <si>
    <r>
      <rPr>
        <sz val="9"/>
        <rFont val="Arial"/>
        <family val="2"/>
      </rPr>
      <t>Supplying,  installing,  testing  and  commissioning  inter  unit.  UPVC  SH  80  piping with  necessary  flanges,  bolts,  nuts,  neoprene  gaskets,  with  necessary  control valves, non return valves etc ., complete.</t>
    </r>
  </si>
  <si>
    <r>
      <rPr>
        <sz val="9"/>
        <rFont val="Arial"/>
        <family val="2"/>
      </rPr>
      <t>Lot</t>
    </r>
  </si>
  <si>
    <r>
      <rPr>
        <b/>
        <sz val="9"/>
        <rFont val="Arial"/>
        <family val="2"/>
      </rPr>
      <t>Sub Total</t>
    </r>
  </si>
  <si>
    <r>
      <rPr>
        <b/>
        <sz val="9"/>
        <rFont val="Arial"/>
        <family val="2"/>
      </rPr>
      <t>Total</t>
    </r>
  </si>
  <si>
    <t>L/s</t>
  </si>
  <si>
    <t>D</t>
  </si>
  <si>
    <t>Max flow rate = 5 cum/hr,at 10 hrs cycle, Filtration size : 70 microns</t>
  </si>
  <si>
    <t xml:space="preserve">Flow – </t>
  </si>
  <si>
    <t xml:space="preserve">Head – </t>
  </si>
  <si>
    <t xml:space="preserve">Supply, fixing, testing and commissioning of EFF-1 type, Hydro-pneumatic system of Hydro MPC with continuous demand, flow meter and Energy meter.  The system shall comprises of 2 nos (1 working &amp; 1 standby) &amp; Pre-charged pressure tank of adequate capacity, pressure switch etc.,  complete with electric motor at 415V 3Ph 50 Hz required duty conditions mounted on common base plate and wiring from panel to the motor including air volume controls, etc., complete. The quoted rate should also include the required size cabling from  panel.  </t>
  </si>
  <si>
    <t>Cum</t>
  </si>
  <si>
    <t>SURVEYING WORKS</t>
  </si>
  <si>
    <t>Survey Total Station with surveyor</t>
  </si>
  <si>
    <t>Days</t>
  </si>
  <si>
    <t xml:space="preserve"> </t>
  </si>
  <si>
    <t>Centreline marking</t>
  </si>
  <si>
    <t>Plot survey after excavation</t>
  </si>
  <si>
    <t>Floor finish RL marking</t>
  </si>
  <si>
    <t>Survey Auto level with surveyor</t>
  </si>
  <si>
    <t xml:space="preserve">EXCAVATION WORKS </t>
  </si>
  <si>
    <t>Soft soil / Murum</t>
  </si>
  <si>
    <t>Weathered / Soft Rock</t>
  </si>
  <si>
    <t>Hard Rock</t>
  </si>
  <si>
    <t>STP</t>
  </si>
  <si>
    <t xml:space="preserve">WTP </t>
  </si>
  <si>
    <t xml:space="preserve">BACK FILLING  WORKS </t>
  </si>
  <si>
    <t>i</t>
  </si>
  <si>
    <t>ii</t>
  </si>
  <si>
    <t>PLUM CONCRETE</t>
  </si>
  <si>
    <t xml:space="preserve">PCC WORKS </t>
  </si>
  <si>
    <t>REINFORCEMENT WORKS</t>
  </si>
  <si>
    <t>MT</t>
  </si>
  <si>
    <t>RCC WORKS</t>
  </si>
  <si>
    <t>The rates quoted shall hold good for all foundations at any depth, flooring, all floors, heights, levels, elevation, below ground level, basement, trenches, pits, tunnels etc. complete.</t>
  </si>
  <si>
    <t>The charges for Cube tests of concrete at site or Third Party Testing ( from external Agencies ) as per  IS standards   will be borne by the contractor</t>
  </si>
  <si>
    <t>Note: Reinforcement shall be paid separately</t>
  </si>
  <si>
    <t xml:space="preserve">FORM WORK </t>
  </si>
  <si>
    <t>Cost to include supporting system, bracings, platforms required for various elements at various heights and levels . Minimum of 150mm high MS frame works is required for kickers and starters.</t>
  </si>
  <si>
    <t xml:space="preserve">Formwork shall be designed for close jointed rigid, durable and shall have adequate strength, water tightness and ensure easy removal etc., Props, shorings and bracings shall be all in steel or Aluminium. Formwork designed with proposed materials (to be approved prior to making) shall be able to retain its shape, line, dimension, level within the allowable limits of variations. Necessary arrangement shall be envisaged to provide camber as per design. </t>
  </si>
  <si>
    <t xml:space="preserve">All necessary treatment to honey combed areas, uneven concrete surfaces shall be made proper as per the consultant requirement without any extra cost </t>
  </si>
  <si>
    <t>Sqm</t>
  </si>
  <si>
    <t>PLASTERING WORKS</t>
  </si>
  <si>
    <t>a</t>
  </si>
  <si>
    <t>b</t>
  </si>
  <si>
    <t>Note: 10% higher side quantity</t>
  </si>
  <si>
    <t>PAINTING WORKS</t>
  </si>
  <si>
    <t>DEWATERING</t>
  </si>
  <si>
    <t>Repair and Maintenance will be Contractor's scope</t>
  </si>
  <si>
    <t>Curing Pump should not be considered.</t>
  </si>
  <si>
    <t xml:space="preserve">STP WATER PROOFING WORKS  </t>
  </si>
  <si>
    <t>Surface method treatment as specified above</t>
  </si>
  <si>
    <t>0.8-0.9 mm</t>
  </si>
  <si>
    <t>Floors</t>
  </si>
  <si>
    <t>Walls</t>
  </si>
  <si>
    <t>Fibre screed concrete with slope for protection of built up membrane systems</t>
  </si>
  <si>
    <t>Providing, batching, mixing, transporting through transit mixers, pumping and laying controlled Screed Concrete of M20 grade at all levels and heights specified below using ordinary Portland cement of grade 53 from approved manufacturer, sand, 12mm and down size coarse aggregates, necessary admixtures approved by Consultants including all leads and lifts, pumping using line pump or boom placer, vibrating/ compaction, scaffolding wherever necessary, curing as directed at all heights and depths as instructed. Cost to include providing &amp; mixing Graded fibrillated 100% virgin poly propylene fibres in concrete at the rate of 0.90 kg/cum as per manufacturers specifications, to smooth finish and impression marking 300 x 300 Square with 3 mm rod /thread-markings. Treatment to continue along the vertical surface for 300mm height in shape of round water, curing etc. The concrete shall be laid in panels of not more than 200sqm and the joints shall be treated with elastomeric sealants. M20 grade with broom finish at the top for medium traffic density with a minimum thickness of 50mm at drain points and  a slope of 1:150. Cost to include necessary bonding agent / primer to be applied on RCC slab, cleaning and preparation of base slab, grouting of all outlets etc. complete.</t>
  </si>
  <si>
    <t xml:space="preserve"> Screed has to be smooth finish to take any type of Finish (i.e. landscape, wooden flooring etc.) on the surface.</t>
  </si>
  <si>
    <t xml:space="preserve"> Screed to be laid in panels of not more than 200sqm and the joints shall be treated with Elastomeric Sealants. Expansion joint and Construction joint treatment to be ensured in the Screed panels. Same has to be thread- marked.</t>
  </si>
  <si>
    <t xml:space="preserve"> Vertical Surface to be 15 mm plastered up to 300 mm ht.</t>
  </si>
  <si>
    <t xml:space="preserve">110 mm average thickness sloped screed </t>
  </si>
  <si>
    <t xml:space="preserve">Sqm </t>
  </si>
  <si>
    <t>iii</t>
  </si>
  <si>
    <t>Protection coating for exposed wall surface by pitch extended Epoxy coating  system</t>
  </si>
  <si>
    <t>300 micron</t>
  </si>
  <si>
    <t>iv</t>
  </si>
  <si>
    <t>Crystalline Hydrophilic waterproofing coating system</t>
  </si>
  <si>
    <t>STP External wall</t>
  </si>
  <si>
    <t>L</t>
  </si>
  <si>
    <t xml:space="preserve"> B</t>
  </si>
  <si>
    <t xml:space="preserve">Excavation </t>
  </si>
  <si>
    <t xml:space="preserve">Backfilling </t>
  </si>
  <si>
    <t>Plain Cement concrete M10</t>
  </si>
  <si>
    <t>RCC concrete- M25 Base</t>
  </si>
  <si>
    <t>wall concrete - M25</t>
  </si>
  <si>
    <t>Top slab - In Size of 0.85 X 0.60 *0.11</t>
  </si>
  <si>
    <t>Top slab - In Size of 0.85 X 0.60 *0.20</t>
  </si>
  <si>
    <t xml:space="preserve">Internal </t>
  </si>
  <si>
    <t xml:space="preserve">Top cover slab </t>
  </si>
  <si>
    <t xml:space="preserve">Reinforcement </t>
  </si>
  <si>
    <t xml:space="preserve">Back filling </t>
  </si>
  <si>
    <t>1A</t>
  </si>
  <si>
    <t>WATER SUPPLY AND FLUSHING USING HDPE PIPES</t>
  </si>
  <si>
    <t>CUM</t>
  </si>
  <si>
    <t xml:space="preserve">Rmt </t>
  </si>
  <si>
    <t xml:space="preserve">Nos </t>
  </si>
  <si>
    <t>WATER DISTIBUITION SYSTEM TO BUILDINGS</t>
  </si>
  <si>
    <t>Max flow rate = 20 cum/hr,at 10 hrs cycle, Filtration size : 70 microns</t>
  </si>
  <si>
    <t>Duty =5.0 lph</t>
  </si>
  <si>
    <t>Duty =15.0 Cum/hr</t>
  </si>
  <si>
    <t>Supplying,  installing,  testing  and  commissioning  of inflow meter to Borewell water &amp; outflow meter from WTP inter  unit with accessories.</t>
  </si>
  <si>
    <t>Sub Total -1</t>
  </si>
  <si>
    <t>Supply, installation, testing &amp; commissioning of Grease trap</t>
  </si>
  <si>
    <t>Supply, installation, testing &amp; commissioning of 300 KLD STP</t>
  </si>
  <si>
    <t>Supply, installation, testing &amp; commissioning of 200 KLD WTP</t>
  </si>
  <si>
    <t>Supply, installation, testing &amp; commissioning of Service line</t>
  </si>
  <si>
    <t>Supply, installation, testing &amp; commissioning of External Sewage collection network</t>
  </si>
  <si>
    <t>Supply, installation, testing &amp; commissioning of Rainwater Harvesting system</t>
  </si>
  <si>
    <t>AMOUNT
(in INR)</t>
  </si>
  <si>
    <t>RATE
(in INR)</t>
  </si>
  <si>
    <t>Supplying,  Installing,  testing  and  commissioning  approved  make  Screen filter with necessary accessories</t>
  </si>
  <si>
    <t xml:space="preserve">Supplying,  Installing,  testing  and  commissioning  approved  make  Screen filter with necessary accessories </t>
  </si>
  <si>
    <t>Supplying, installing, testing and commissioning  of approved make Softener, MS vessel construction. with inlet water quality of approximately 100ppm hardness,  &amp; outlet water quality of less than 50 ppm hardness, with electrical control system, &amp; diaphragm valves, 1 flow meters and all other accessories, regeneration tank etc.
Resin type: 220 Na
OBR:150 -180 KL
MOC:MS Rubber lined</t>
  </si>
  <si>
    <t>Construction of SS 304 Bar screen with 10mm flats x 6mm thick with a 20mm c/c gap with SS 304 scraper with handle, epoxy coated.
Size : As required</t>
  </si>
  <si>
    <t>Supplying, installing, testing and commissioning of Raw Effluent Transfer pumps (Submersible cutter type).  (1W+1S). The Pipe line shall be provided with Bypass connection which shall be connected to nearest sewage pumping line</t>
  </si>
  <si>
    <t xml:space="preserve">Capacity: 33 cum/hr </t>
  </si>
  <si>
    <t>Supplying, installing, testing and commissioning of Fine Pore Diffuser with 90mm dia × 1000mm dia long with ss , SS 304 clips PVC support pipe, nylon rope braided hose with all accessories to make it retrievable.-SBR Aeration tank and Anoxic tank</t>
  </si>
  <si>
    <t>Capacity:10 cum/hr</t>
  </si>
  <si>
    <t xml:space="preserve">Capacity:20 cum/hr </t>
  </si>
  <si>
    <t>supplying, installing, testing and commissioning of UV Disnfection WWR series. The control panel is mounted in a powder coated mild steel enclosure with universal lock and key. 
The control panel will have LCD display with indication for power ON, electrode active and electrode worn out.
Make : Alfa laval</t>
  </si>
  <si>
    <t xml:space="preserve">WATER PROOFING for WTP </t>
  </si>
  <si>
    <t>up to 75 mm Dia</t>
  </si>
  <si>
    <t>110 mm Día</t>
  </si>
  <si>
    <t>150-200 mm Dia</t>
  </si>
  <si>
    <r>
      <t xml:space="preserve">Construction Joint Treatment &amp; Grouting : </t>
    </r>
    <r>
      <rPr>
        <sz val="11"/>
        <rFont val="Calibri"/>
        <family val="2"/>
      </rPr>
      <t xml:space="preserve">Chase opening the Construction Joints /Crack by providing “ V ” groove, removing the dust and clean the designated area following by providing chemical injection treatment in the form of pressure grouting to the cold joint by injecting cement slurry mixed with grout admixture </t>
    </r>
    <r>
      <rPr>
        <b/>
        <sz val="11"/>
        <rFont val="Calibri"/>
        <family val="2"/>
      </rPr>
      <t> GROUT ADMIX-IN</t>
    </r>
    <r>
      <rPr>
        <sz val="11"/>
        <rFont val="Calibri"/>
        <family val="2"/>
      </rPr>
      <t xml:space="preserve">   @ 250 gms/ bag of cement in the required consistency through the pre fixed PVC nozzles in the 18 mm dia holes, fixing of PVC nozzles with EUCO SPEED PLUG non shrink rapid setting hydraulic cement compound  and final cutting the projected nozzles and sealing off the PVC nozzles after the injection operation is completed using EUCO SPEED PLUG, finishing, curing etc. as per manufacturers specification and as directed. </t>
    </r>
    <r>
      <rPr>
        <b/>
        <sz val="11"/>
        <rFont val="Calibri"/>
        <family val="2"/>
      </rPr>
      <t xml:space="preserve">Make Tremco or Equivalent  </t>
    </r>
  </si>
  <si>
    <r>
      <t xml:space="preserve">Coving at Right Angles : </t>
    </r>
    <r>
      <rPr>
        <sz val="11"/>
        <rFont val="Calibri"/>
        <family val="2"/>
      </rPr>
      <t>Providing and Applying angle fillets of size 50mm x 50mm at the junction of slab and vertical offsets with Cement Mortar 1:4 and admixed with</t>
    </r>
    <r>
      <rPr>
        <b/>
        <sz val="11"/>
        <rFont val="Calibri"/>
        <family val="2"/>
      </rPr>
      <t xml:space="preserve"> EUCO SBR LATEX</t>
    </r>
    <r>
      <rPr>
        <sz val="11"/>
        <rFont val="Calibri"/>
        <family val="2"/>
      </rPr>
      <t xml:space="preserve"> of make TREMCO CPG India.  a carboxylated styrene butadiene copolymer latex admixture  @ 200ml/Bag of cement  (Cement &amp; Sand shall be supplied free of cost at the point of execution).</t>
    </r>
    <r>
      <rPr>
        <b/>
        <sz val="11"/>
        <rFont val="Calibri"/>
        <family val="2"/>
      </rPr>
      <t xml:space="preserve">Make Tremco or Equivalent  </t>
    </r>
  </si>
  <si>
    <t>Option -1</t>
  </si>
  <si>
    <t>Waterproofing layer</t>
  </si>
  <si>
    <r>
      <t>Surface Preparation:</t>
    </r>
    <r>
      <rPr>
        <sz val="11"/>
        <rFont val="Calibri"/>
        <family val="2"/>
      </rPr>
      <t xml:space="preserve"> The substrate to be treated must be sound and even, open pored, roughened and its surface free from voids, large cracks, or ridges. Any adhesion reducing substances like bitumen, oil, grease, remains of paint or laitance must be removed by suitable means.        </t>
    </r>
    <r>
      <rPr>
        <b/>
        <sz val="11"/>
        <rFont val="Calibri"/>
        <family val="2"/>
      </rPr>
      <t>Waterproofing system</t>
    </r>
    <r>
      <rPr>
        <sz val="11"/>
        <rFont val="Calibri"/>
        <family val="2"/>
      </rPr>
      <t xml:space="preserve"> : providing mixing and applying cementitious, ready-mixed surface waterproofed. a mixing ratio of Vandex BB 75 Powder 6 : water 1 Ltr,  A maximum of 3 mm (approx. 6 kg/m²) .Allow to cure for as damping for 5 day by keeping the substrate damp condition. Compressive strength 28 d  approx. 40 [MPa]</t>
    </r>
  </si>
  <si>
    <t>Bending tensile strength 28 d approx. 6 [MPa]</t>
  </si>
  <si>
    <t>Static modulus of elasticity 28 d approx. 28 [GPa]</t>
  </si>
  <si>
    <r>
      <t>Capillary absorption  : 0.06 [kg/m²·h 0.5]                                                                                                                                                                                       following strictly the instruction as per manufacture and complete as per the vendors methodology approved by consultants/clients ,application work shall be executed by our authorised applicator.</t>
    </r>
    <r>
      <rPr>
        <b/>
        <sz val="11"/>
        <rFont val="Calibri"/>
        <family val="2"/>
      </rPr>
      <t xml:space="preserve"> Make Tremco or Equivalent  </t>
    </r>
  </si>
  <si>
    <t>Option -2</t>
  </si>
  <si>
    <r>
      <t>Surface Preparation</t>
    </r>
    <r>
      <rPr>
        <sz val="11"/>
        <rFont val="Calibri"/>
        <family val="2"/>
      </rPr>
      <t>: The cleaning and preparation of the substrate to which waterproofing barrier is applied must be carried out thoroughly to leave a sound base for the application. Any laitance present on the surface must be removed mechanically. Release oil and other contaminants which may impair adhesion must be removed prior to the application. Surface shall be maintained in SSD condition / water priming, before applying waterproof coating.</t>
    </r>
  </si>
  <si>
    <r>
      <t xml:space="preserve">Waterproofing System: </t>
    </r>
    <r>
      <rPr>
        <sz val="11"/>
        <rFont val="Calibri"/>
        <family val="2"/>
      </rPr>
      <t xml:space="preserve">Providing mixing and applying high performance </t>
    </r>
    <r>
      <rPr>
        <b/>
        <sz val="11"/>
        <rFont val="Calibri"/>
        <family val="2"/>
      </rPr>
      <t>  </t>
    </r>
    <r>
      <rPr>
        <sz val="11"/>
        <rFont val="Calibri"/>
        <family val="2"/>
      </rPr>
      <t xml:space="preserve"> two component cement-based, polymer-modified elastomeric coating designed to waterproof concrete and masonry with inherent crack-bridging ability, applied in 2 coats @ 1 Kg/Sqm/Coat. The cured coating, after immersion, It shall have the capability to </t>
    </r>
    <r>
      <rPr>
        <b/>
        <sz val="11"/>
        <rFont val="Calibri"/>
        <family val="2"/>
      </rPr>
      <t>resist a positive water pressure of 7 bar</t>
    </r>
    <r>
      <rPr>
        <sz val="11"/>
        <rFont val="Calibri"/>
        <family val="2"/>
      </rPr>
      <t xml:space="preserve"> and a negative water pressure of 3 bar when tested to water pressure (DIN 1048) </t>
    </r>
    <r>
      <rPr>
        <b/>
        <sz val="11"/>
        <rFont val="Calibri"/>
        <family val="2"/>
      </rPr>
      <t>Dynamic crack1 accommodation: &gt;1.2mm</t>
    </r>
    <r>
      <rPr>
        <sz val="11"/>
        <rFont val="Calibri"/>
        <family val="2"/>
      </rPr>
      <t>,The product shall comply with the minimum requirements as follows: elongation at break 120% Tensile strength &gt;1.5N/mm2 (ASTM D412), solid content (ASTM C836),  water impermeability(DIN 1048), abrasion resistance (ASTM D4060), Adhesion strength (ASTM D4541), following strictly the instruction as per manufacture and complete as per the vendors methodology approved by consultants/clients ,application work shall be executed by our authorised applicator. Make Tremco or Equivalent </t>
    </r>
  </si>
  <si>
    <r>
      <t>Protection Layer( Vertical) :</t>
    </r>
    <r>
      <rPr>
        <sz val="11"/>
        <rFont val="Calibri"/>
        <family val="2"/>
      </rPr>
      <t xml:space="preserve"> Rendering plastering 15mm thick with CM 1:4 by admixing with integral waterproofing compound at the dosage of  minimum 150ml/bag of cement over waterproofing layer as per site requirement.</t>
    </r>
  </si>
  <si>
    <r>
      <t xml:space="preserve">Protective layer(Horizontal) : </t>
    </r>
    <r>
      <rPr>
        <sz val="11"/>
        <rFont val="Calibri"/>
        <family val="2"/>
      </rPr>
      <t>Laying M20 grade screed concrete to required slope admix with integral waterproofing compound at the dosage of  minimum 150ml/bag of cement, Incorporate  a micro synthetic fibre</t>
    </r>
    <r>
      <rPr>
        <b/>
        <sz val="11"/>
        <rFont val="Calibri"/>
        <family val="2"/>
      </rPr>
      <t xml:space="preserve"> PSI FIBERSTRANDS F</t>
    </r>
    <r>
      <rPr>
        <sz val="11"/>
        <rFont val="Calibri"/>
        <family val="2"/>
      </rPr>
      <t xml:space="preserve">  at a dosage of 0.9kg .Cum .lay over waterproofing layer to a minimum thickness of 75mm as per site requirement. </t>
    </r>
  </si>
  <si>
    <t xml:space="preserve">Shuttering works                                        External </t>
  </si>
  <si>
    <t xml:space="preserve">U Drain Normal Duty  2000 x 600 x 1000 with thickness of 100 mm </t>
  </si>
  <si>
    <t xml:space="preserve">Cover slab Normal duty- 1000 x 800 X 75mm thick </t>
  </si>
  <si>
    <t xml:space="preserve">U Drain 2000 x 600 x 1000 with thickness of 150 mm </t>
  </si>
  <si>
    <t xml:space="preserve">Cover slab Heavy duty- 1000 x 800 X 150mm thick </t>
  </si>
  <si>
    <t xml:space="preserve">volume of pit </t>
  </si>
  <si>
    <t xml:space="preserve">Concrete Rings of 1.2 mt dia </t>
  </si>
  <si>
    <t xml:space="preserve">1.5 mts  Boulders 300 to 400 mm </t>
  </si>
  <si>
    <t>600 mm stones  150 to 200 mm</t>
  </si>
  <si>
    <t>450 mm pebbles 30 to 40 mm</t>
  </si>
  <si>
    <t xml:space="preserve">300 mm coarse Sand </t>
  </si>
  <si>
    <t>COVER for 1.0 mt dia</t>
  </si>
  <si>
    <t>2A</t>
  </si>
  <si>
    <t>BORE WELL RECHARGE PITS-  Min 3.0 Dia and 3.3 mts depth</t>
  </si>
  <si>
    <t xml:space="preserve">1.5 mts  Boulders of 300 to 400 mm </t>
  </si>
  <si>
    <t>600 mm stones  of 150 to 200 mm</t>
  </si>
  <si>
    <t>450 mm pebbles of 30 to 40 mm</t>
  </si>
  <si>
    <t>HDPE mesh</t>
  </si>
  <si>
    <t>Excavation</t>
  </si>
  <si>
    <t xml:space="preserve">Excavation for chambers </t>
  </si>
  <si>
    <t xml:space="preserve">Cum </t>
  </si>
  <si>
    <t>Plain cement concrete  M10 Pcc 1:3:6</t>
  </si>
  <si>
    <t>RCC Hume Pipe 300 dia</t>
  </si>
  <si>
    <t>Machine hole chambers   of 1.2 mts internal dia with wire cut  brick including plastering for both internal and on external surfaces.</t>
  </si>
  <si>
    <t>No/ L/s</t>
  </si>
  <si>
    <t xml:space="preserve">Construction of Brick Masonry circular machine hole 1.2 internal dia for depth up to 1.2 and SFRC cover and frame. </t>
  </si>
  <si>
    <t xml:space="preserve">Construction of Brick Masonry circular machine hole 1.2 internal dia for depth from  2.0  to 3.0 mt depth with  SFRC cover and frame. </t>
  </si>
  <si>
    <t>Construction of Brick Masonry circular machine hole 1.2 internal dia for depth from  3.0 to 4.0 mt depth with  SFRC cover and frame.</t>
  </si>
  <si>
    <t>Construction of Brick Masonry circular machine hole 1.2 internal dia for depth from  4.0 to 4.5 mt depth with  SFRC cover and frame.</t>
  </si>
  <si>
    <t>Construction of Brick Masonry circular machine hole 1.2 internal dia for depth from 4.5 to 5.0 mt depth with  SFRC cover and frame.</t>
  </si>
  <si>
    <t>Construction of Brick Masonry circular machine hole 1.2 internal dia for depth from  5.0 mt to 6.0  depth with  SFRC cover and frame.</t>
  </si>
  <si>
    <t>3A</t>
  </si>
  <si>
    <t xml:space="preserve">Manhole 1200mm dia 125 thick  for 1.2 mt Ht </t>
  </si>
  <si>
    <t xml:space="preserve">Manhole 1200mm dia 125 thick  for 1.5 mt Ht </t>
  </si>
  <si>
    <t xml:space="preserve">Manhole 1200mm dia 125 thick  for 2.0 mt Ht </t>
  </si>
  <si>
    <t xml:space="preserve">Manhole 1200mm dia 125 thick  for 2.5 mt Ht </t>
  </si>
  <si>
    <t xml:space="preserve">Manhole 1200mm dia 125 thick  for 3.0 mt Ht </t>
  </si>
  <si>
    <t xml:space="preserve">Manhole 1200mm dia 125 thick  for 3.5 mt Ht </t>
  </si>
  <si>
    <t xml:space="preserve">Manhole 1200mm dia 125 thick  for 4.0  mt Ht </t>
  </si>
  <si>
    <t xml:space="preserve">Excavation  for Flushing and domestic lines </t>
  </si>
  <si>
    <t>HDPE for Flushing and domestic lines 90mm   (OD)</t>
  </si>
  <si>
    <t>Chambers  1000 X 1000 X 1000</t>
  </si>
  <si>
    <t>Chamber  600 X 600X 1000</t>
  </si>
  <si>
    <t xml:space="preserve">BORE WELL to WTP - HDPE PIPE  90 MM OD for 750 mts length </t>
  </si>
  <si>
    <t>Inspection chambers RCC  @ 30 mts intervals of 900 X 900 X 1000 mm</t>
  </si>
  <si>
    <t>Inspection chambers RCC  @ 30 mts intervals of 600 X 600 X 1000 mm</t>
  </si>
  <si>
    <t xml:space="preserve">Signage Boards </t>
  </si>
  <si>
    <t xml:space="preserve">HDPE 90 mm OD pipe </t>
  </si>
  <si>
    <t> Nos</t>
  </si>
  <si>
    <t xml:space="preserve">Kgs </t>
  </si>
  <si>
    <t>Form work For RCC chambers</t>
  </si>
  <si>
    <t>PCC for RCC chambers</t>
  </si>
  <si>
    <t xml:space="preserve">PLUM concrete </t>
  </si>
  <si>
    <t>Trench works for service lines - L  1500 mts  with  CAST IN SITU- OPTION -01</t>
  </si>
  <si>
    <t>Trench works for service lines - L  1500 mts  with Precast OPTION 02</t>
  </si>
  <si>
    <t>RAIN WATER HARVESTING PIT IN STORM WATER TRENCH.  Min 1.2 mt dia and 3.3 mt Depth  with  250 mm  Concrete rings  OPTION 01</t>
  </si>
  <si>
    <t>RAIN WATER HARVESTING PIT IN STORM WATER TRENCH.  Min 1.2 mt dia and 3.3 mt Depth  with  250 mm  Concrete rings  with filter media- OPTION 02</t>
  </si>
  <si>
    <t>2B</t>
  </si>
  <si>
    <t>RAIN WATER HARVESTING PIT IN STORM WATER TRENCH.  Min 1.2 mt dia and 3.3 mt Depth  with precast elements - Option 03</t>
  </si>
  <si>
    <t>Precast RCC RWH  pit of 1200 mm Dia , for 3.0 mts Ht</t>
  </si>
  <si>
    <t>Precast RCC RWH  pit of 1500 mm Dia ,  for 3.0 mts Ht</t>
  </si>
  <si>
    <t>4A</t>
  </si>
  <si>
    <t>EXTERNAL SEWAGE SYSTEM.  Length 1350 USING BBM- OPTION 01</t>
  </si>
  <si>
    <t>EXTERNAL SEWAGE SYSTEM.  Length 1350 USING PRECAST -OPTION 02</t>
  </si>
  <si>
    <t xml:space="preserve">Supplying and installing of RCC precast manhole  for sewage manholes of internal dia 1200/1500  </t>
  </si>
  <si>
    <t xml:space="preserve">Supplying providing and installation of Pre cast U drain and cover slab  unloading and laying and as directed by Engineer In charge.   </t>
  </si>
  <si>
    <t>PROJECT : NLSIU, Bengaluru</t>
  </si>
  <si>
    <t>BILL OF QUANTITIES FOR 300 KLD SBR STP WORKS FOR NLSIU, BENGALURU</t>
  </si>
  <si>
    <t>BILL OF QUANTITIES FOR 200 KLD WTP WORKS FOR NLSIU, BENGALURU</t>
  </si>
  <si>
    <t>PROJECT :NLSIU, BENGALURU</t>
  </si>
  <si>
    <t xml:space="preserve">Supplying, and installing  of precast Rain water harvesting pits using for min depth of 3,0 mts including risers cover slab    of internal diameter of 1200 mm etc., complete and as directed but Engineer in charge. . </t>
  </si>
  <si>
    <t xml:space="preserve">Slotted holes creating in MS casing pipe for 1.5 mts depth </t>
  </si>
  <si>
    <t xml:space="preserve">Survey with Total station </t>
  </si>
  <si>
    <t xml:space="preserve">HDPE 90 mm OD pipe  with collar </t>
  </si>
  <si>
    <t xml:space="preserve">Reinforcement for RCC chambers </t>
  </si>
  <si>
    <t xml:space="preserve">Construction of Brick Masonry circular machine hole 1.2 internal dia for depth from  to 1.5  to 2.0 mts and SFRC cover and frame. </t>
  </si>
  <si>
    <t>Supplying, installing, testing and commissioning approved make Activated carbon Filter in  MS  vessel  construction  with  internals,  electrical  control  system  complete with Frontal piping, valves, suitable supports for mounting, pressure gauge, orifice plate  etc..,  complete  as  per  the  detailed  specification  for  the  efficient  working  of system. The maximum working 
Resin type: 220 Na
OBR:150 -180 KL
MOC:MS Rubber lined
Max. working pressure = 3.5kg/sqcm</t>
  </si>
  <si>
    <t>supplying, installing, testing and commissioning of UV Disinfection for BWSSB water. 
The control panel will have LCD display with indication for power ON, electrode active and electrode worn out.
Make : Alfa Laval</t>
  </si>
  <si>
    <t>supplying, installing, testing and commissioning of UV Disinfection. 
The control panel will have LCD display with indication for power ON, electrode active and electrode worn out.
Make : Alfa Laval</t>
  </si>
  <si>
    <t>Make: Krohne Marshal / Danfoss / Claire Fontaine / Rockwin/Aster</t>
  </si>
  <si>
    <t>Supplying,  installing,  testing  and  commissioning  of Raw Water Feed Pumps
Supply of Centrifugal Pump
Flow rate :- 20 m3/hr,
Make :- Kirloskar/ Lubi/ EQV
Qty 2 No’s (1working + 1standby)</t>
  </si>
  <si>
    <t>Excavation by pneumatic / hydraulic machinery (without blasting)with necessary tools and tackles,  in all types of soil for footings / trenches below ground level at all levels and carting away the excavated material within premises / Plot area and depositing/ stacking  and or spreading as directed with in the site / campus including all operational incidental labour charges ,  Including dressing of sides and ramming of bottoms,  preparing the bed for the  foundation, Including shoring, strutting etc. complete for finished item of work etc complete as directed by the Engineer-In-charge.</t>
  </si>
  <si>
    <t>And in case of disposing outside  Campus then Royalty, expenses to be paid extra with Service charges. And Vendor   should indemnify owner against any sort of legal complications on account of outside dumping.</t>
  </si>
  <si>
    <t xml:space="preserve">Filling with approved material brought from surplus excavated  material, filling in layers of 20-30 cm.breaking clods, watering and consolidation using Pneumatic Rollers / Plate Compacters and  levelling, etc., complete. The proctor density of such compacted fill shall be 95% of standard proctor. The rate to include loading, unloading, hire and fuel charges for tools and plants and other incidental charges etc., complete. And as directed by the Engineer-In-charge.                  </t>
  </si>
  <si>
    <t>Supply of approved granular murum material brought from outside of the site including filling in layers of 20-30 cm.matic Rollers / Plate Compacters, watering, compaction with 8 - 10 MT roller levelling etc., complete. The proctor density of such compacted fill shall be 95% of standard proctor.  Scope also includes royalty and handling charges from outside etc complete and as directed by the Engineer-In-charge.</t>
  </si>
  <si>
    <r>
      <t xml:space="preserve">Providing and laying in situ Plain Cement Concrete 1:4:8  for  foundation, floor bedding etc., including dewatering, formwork, compacting and curing complete at all height/depths. Rate shall include concrete brought from RMC plant or batching plant installed on site or outside site premises by contractor. </t>
    </r>
    <r>
      <rPr>
        <b/>
        <sz val="11"/>
        <rFont val="Calibri"/>
        <family val="2"/>
      </rPr>
      <t>Concrete Grade M15</t>
    </r>
    <r>
      <rPr>
        <sz val="11"/>
        <rFont val="Calibri"/>
        <family val="2"/>
      </rPr>
      <t xml:space="preserve"> etc complete and as directed by the Engineer-In-charge.</t>
    </r>
  </si>
  <si>
    <t>Supplying, Collecting, fabricating &amp; fixing in position reinforcement for RCC work with high yield strength ribbed cold twisted tor steel (HYSD) bar of various diameters and grade of steel FE 550 at all levels, conforming to IS specification including transporting from yard, decoiling, straightening, cutting, bending, hoisting, fabricating, and placing in position according to drawings and binding the reinforcement with  GI annealed binding wire of double fold of 18 gauge  and providing PVC  cover blocks, for placing the reinforcements in position and for maintaining the cover specified and/or according  to relevant IS including dewatering wherever necessary. The rate shall include cost of binding wire, chairs, spacers which will not be measured separately for payment etc complete all as per design, specifications and drawings, with all lead &amp; lift for all materials &amp; labour  at all heights &amp; locations. etc complete and as directed, by the Engineer-In-charge.</t>
  </si>
  <si>
    <r>
      <t>Supplying, mixing and placing in position at all levels consolidated and cured as specified controlled grade cement concrete</t>
    </r>
    <r>
      <rPr>
        <b/>
        <sz val="11"/>
        <rFont val="Calibri"/>
        <family val="2"/>
      </rPr>
      <t xml:space="preserve"> M-30 </t>
    </r>
    <r>
      <rPr>
        <sz val="11"/>
        <rFont val="Calibri"/>
        <family val="2"/>
      </rPr>
      <t>including, compaction, etc., complete all as directed by the Engineer-In-charge. Design mix to be got approved by the consultant before execution. Very old / non suitable centring materials for formwork decided by the Engineer -In-charge will not be allowed.</t>
    </r>
  </si>
  <si>
    <t xml:space="preserve">Formwork shall be designed for close jointed rigid, durable and shall have adequate strength, water tightness and ensure easy removal etc., Props, shoring and bracings shall be all in steel or Aluminium. Formwork designed with proposed materials (to be approved prior to making) shall be able to retain its shape, line, dimension, level within the allowable limits of variations. Necessary arrangement shall be envisaged to provide camber as per design. </t>
  </si>
  <si>
    <r>
      <rPr>
        <b/>
        <sz val="11"/>
        <rFont val="Calibri"/>
        <family val="2"/>
      </rPr>
      <t>External sand faced plaster</t>
    </r>
    <r>
      <rPr>
        <sz val="11"/>
        <rFont val="Calibri"/>
        <family val="2"/>
      </rPr>
      <t xml:space="preserve"> - Cement mortar (1:6) plastering 20mm thick for brick/concrete surfaces, fair sponge finish for exterior surfaces of walls including scaffolding, hacking, chicken mesh, curing etc., all complete as directed by the Engineer-In-charge</t>
    </r>
  </si>
  <si>
    <r>
      <rPr>
        <b/>
        <sz val="11"/>
        <rFont val="Calibri"/>
        <family val="2"/>
      </rPr>
      <t xml:space="preserve">OBD - </t>
    </r>
    <r>
      <rPr>
        <sz val="11"/>
        <rFont val="Calibri"/>
        <family val="2"/>
      </rPr>
      <t>Providing and painting two coats of oil bound washable distemper of Asian make or approved manufacture conforming to I.S.428 with and over a coat of alkali resistant primer including preparation of surface to internal walls and ceiling with all required scaffolding, etc., all complete as directed by the Engineer-In-charge.</t>
    </r>
  </si>
  <si>
    <r>
      <rPr>
        <b/>
        <sz val="11"/>
        <rFont val="Calibri"/>
        <family val="2"/>
      </rPr>
      <t>Apex Ultima Paint for external walls -</t>
    </r>
    <r>
      <rPr>
        <sz val="11"/>
        <rFont val="Calibri"/>
        <family val="2"/>
      </rPr>
      <t xml:space="preserve"> Providing and painting two coats of EXTERIOR APEX paint of approved colour and manufacture conforming to I.S.5410 over a coat of primer, preparation of surface for external surface of walls and ceiling with all required scaffolding, washing down the surface with water before painting and curing for two days after application of final coat, etc., all complete as directed by the Engineer-In-charge.</t>
    </r>
  </si>
  <si>
    <t>Hire charges for Dewatering pump up to 3HP or as required while excavation and concreting with Operator. Rate to be considered per pump per day for Electrical operated pump.</t>
  </si>
  <si>
    <t>And in case of Diesel operated pump then Fuel expenses will be reimbursed with Service Charges by Embassy on producing Log sheets, consumption details and certification.</t>
  </si>
  <si>
    <r>
      <t>BOREPACKING</t>
    </r>
    <r>
      <rPr>
        <sz val="11"/>
        <rFont val="Calibri"/>
        <family val="2"/>
      </rPr>
      <t xml:space="preserve"> : Preparing the inside surface of core and PVC by roughening using suitable file /sand paper to get better adhesion prior to packing works. Cleaning the surface by wire brushing followed water jet to remove any laitance or loose flaky particles. Providing necessary formwork for packing the bore using suitable arrangement (depending upon site conditions). Applying a coat of styrene- butadiene based polymer coating using </t>
    </r>
    <r>
      <rPr>
        <b/>
        <sz val="11"/>
        <rFont val="Calibri"/>
        <family val="2"/>
      </rPr>
      <t> SBR LATEX</t>
    </r>
    <r>
      <rPr>
        <sz val="11"/>
        <rFont val="Calibri"/>
        <family val="2"/>
      </rPr>
      <t xml:space="preserve">  or equivalent makes to enhance adhesion between the packing material and other surfaces  Packing the gap using non-shrink cement polymer based grout using </t>
    </r>
    <r>
      <rPr>
        <b/>
        <sz val="11"/>
        <rFont val="Calibri"/>
        <family val="2"/>
      </rPr>
      <t xml:space="preserve"> NS GROUT  </t>
    </r>
    <r>
      <rPr>
        <sz val="11"/>
        <rFont val="Calibri"/>
        <family val="2"/>
      </rPr>
      <t xml:space="preserve">up to the surface of the bore whilst the EUCO SBR LATEX is in tacky state. Compressive Strength for 28D :59Mpa (ASTM C109 Modified*) , completely as per the manufacturer’s Instruction. </t>
    </r>
    <r>
      <rPr>
        <b/>
        <sz val="11"/>
        <rFont val="Calibri"/>
        <family val="2"/>
      </rPr>
      <t xml:space="preserve"> Make Tremco or Equivalent  </t>
    </r>
  </si>
  <si>
    <r>
      <t xml:space="preserve">Food Grade Epoxy Coating : </t>
    </r>
    <r>
      <rPr>
        <sz val="11"/>
        <rFont val="Calibri"/>
        <family val="2"/>
      </rPr>
      <t>supplying and applying water-based food grade epoxy resin system</t>
    </r>
    <r>
      <rPr>
        <b/>
        <sz val="11"/>
        <rFont val="Calibri"/>
        <family val="2"/>
      </rPr>
      <t xml:space="preserve"> </t>
    </r>
    <r>
      <rPr>
        <sz val="11"/>
        <rFont val="Calibri"/>
        <family val="2"/>
      </rPr>
      <t>shall be applied in two coats of water-based epoxy resin at 0.5 kg/sq. m( @ 0.25Kg/Sqm/coat) over the plastered /screed surface .having  Vapour Permeability as per ASTM: E96:90-20g/ m2/mm /24 hr and Bond Strength Greater than cohesive strength of substrate. &gt;1.5 MPa, adhesion strength ASTM D 4541. Complete as per manufacturer recommendation etc. Application work shall be executed by our authorised applicator</t>
    </r>
    <r>
      <rPr>
        <b/>
        <sz val="11"/>
        <rFont val="Calibri"/>
        <family val="2"/>
      </rPr>
      <t xml:space="preserve">. Make Tremco or Equivalent  </t>
    </r>
  </si>
  <si>
    <t xml:space="preserve">Providing and Applying a waterproof,  efflorescence -free, levelling and protective weather resistant render layer of Min 3mm thick, comprising of cements, quartz with graded size distribution  and special additives, to be manually applied by trowel or can also be applied by spray application for speedier completion of the work for larger areas. The product/system must be UV resistant, non toxic, Environment friendly, white in colour, have a high impact resistance, with a maximum aggregate size of 0.4mm . The Product/system shall be applied in 2 or 3 coats as required , with a min total consumption of 6 kg/m2 to achieve  a total thickness of Min 3mm., all as per manufacturers recommendations , etc complete. The product conforms to Min compressive strength &gt;  30 Map at 28 days ageing, Adhesion to concrete surfaces shall be min 2 N/mm2 as per EN 1504-3,  and Reaction to fire as per EN 13501-1( Euro class) conforming to A1. </t>
  </si>
  <si>
    <r>
      <rPr>
        <b/>
        <sz val="11"/>
        <rFont val="Calibri"/>
        <family val="2"/>
      </rPr>
      <t xml:space="preserve">Internal cement plaster 12 to 15 mm thick - </t>
    </r>
    <r>
      <rPr>
        <sz val="11"/>
        <rFont val="Calibri"/>
        <family val="2"/>
      </rPr>
      <t>Cement mortar (1:6) plastering 15mm thick for concrete surfaces, finished smooth with trowel including neeru rendering for interior faces of walls including scaffolding, hacking, chicken mesh, curing etc., all complete as directed by the Engineer-In-charge.</t>
    </r>
  </si>
  <si>
    <t>Providing Centring / Shuttering at all levels for the following works including strutting, propping, bracing, staging, deshuttering, cleaning the materials before erection, using approved SYSTEM FORMWORK and shifting the materials from yard to place of work, multiple handling of the materials necessary consumables such as nails, etc complete. Cost to include sealing the joints with heavy duty brown adhesive tape, applying mould releasing agents  aligning to line and levels including MS ties, concrete/ PVC cover blocks  etc., complete as directed by the Engineer-In-charge.
1. All formwork, moulds, centring and shuttering shall be good quality plastic coated marine plywood/ aluminium sheet/PVC board etc. Rate to include props, nails, spans, etc.
2. Mould releasing agents  of approved make shall be used.
3. Item of works shall be either straight, curved, sloped, plain, tapered or circular in shape .</t>
  </si>
  <si>
    <t xml:space="preserve"> Supplying and providing plum  concrete of proportion 60% M20 Concrete &amp; 40% Rubble stone for 600 mm to 450 mm thick  at required level difference areas in order to maintain the required  level including shuttering, concreting, compacting, curing etc complete to all lead and lift etc complete and as directed by the Engineer-In-charge.</t>
  </si>
  <si>
    <t>Design, Engineering, Supplying, installing, testing &amp; commissioning of all Equipment/ machinery/ Electrical/ piping for successful operation of Sewage Treatment plant of Below mentioned capacity with results as per state regulatory norms or agreed parameters, cost quoted shall be inclusive of all types of taxes &amp; duties etc. complete all equipment cost should be inclusive of supporting platforms to mount of RCC pedestal and pipe supports required with all metal parts painted with anti-corrosive primer and approved colour of paint</t>
  </si>
  <si>
    <t>Total Suspended Solids - 20 mg/L</t>
  </si>
  <si>
    <t xml:space="preserve">Odour - Unobjectionable </t>
  </si>
  <si>
    <t>Air Blowers, Pumps &amp; equipment's</t>
  </si>
  <si>
    <t>Make: Grundfos or Equivalent</t>
  </si>
  <si>
    <t>SSI’s  (91X1000mm) length compression moulded EPDM membrane Tube diffuser with 19mm MNPT connection - PCs</t>
  </si>
  <si>
    <t>Supplying, installing, testing and commissioning of Roots  type air blower  Twin lobe roots type Air Blower of  adequate capacity of required head comprising of common base frame, suction filter, suction silencer, non return, V belt, safety valve, belt guard, drive and driven pulleys, pressure gauge, inter connection piping, discharge silencer, anti vibration pads including required motor. The entire system has to be provided with acoustic enclosure</t>
  </si>
  <si>
    <t>Sludge Transfer pumps of required capacity( Horizontal Monoblock pump)</t>
  </si>
  <si>
    <t>Make: Grundfos/KBS/Johnson/equivalent</t>
  </si>
  <si>
    <t>Filter feed pumps of required capacity( Horizontal Monoblock pump)</t>
  </si>
  <si>
    <t>Screw Pump to Feed Centrifuge Desludger of required Capacity</t>
  </si>
  <si>
    <t>Automatic Ultra Filtration system- Membranes with necessary accessories i.e. auto backwash with CIP tank, instrument &amp; automation. UF system shall be supplied with necessary Dosing systems, UF feed pumps, UF backwash pumps, motors &amp; accessories.</t>
  </si>
  <si>
    <t>Make: Veolia(Suez)/Torray/equivalent</t>
  </si>
  <si>
    <t xml:space="preserve">Supply, installation, testing and commissioning of front operated, front access, totally enclosed, compartmentalized, free standing, dust and vermin proof Panel with IP 55 ingress protection, fabricated from 3 mm thick CRCA sheets, with hinged, gasketed and lockable doors  including the cost of interconnections, copper crimping lugs, brass glands, Rubber mat bonding to earth and painting, suitable for use at 415 volts, 3 phase 4 wire 50 Hz system of suitable capacity at 415 volts complete. The panel must be BMS compatible. Rate shall include necessary feeders of Flushing Pumps and Irrigation Pump. of suitable capacity. Also consider the necessary feeder  for ventilation fans. 2 nos </t>
  </si>
  <si>
    <t xml:space="preserve">Power / control wiring / Cu. Earth strips /Cable Tray or all the motors and equipment's., the cable shall be of approved make, the tentative cable schedule to be submitted along with tender submission. </t>
  </si>
  <si>
    <t>Make : Krohne Marshal / Danfoss / Claire Fontaine / Rockwin</t>
  </si>
  <si>
    <t>Supply, installation, testing and commissioning of Online monitoring system for STP treated water as per CPCB specifications, for measuring pH, BOD, COD, TSS &amp; Outflow</t>
  </si>
  <si>
    <t>Supplying, Fixing of Pedestal mounted Eye wash with ABS cover, two high flow water sprays aerated at low pressure which bathe the eyes and face with necessary automatic valve, bowl, spray head assembly which shall be factory assembled.</t>
  </si>
  <si>
    <t>Supplying, installing, fixing, jointing, testing and commissioning of approved make Unplastized Polyvinyl Chloride pipes (uPVC) up to 50mm dia SDR.11, ASTM CTS, and above 50mm dia UPVC schedule 40 ASTM IPS. Fittings up to 50mm dia SDR.11, ASTM CTS and above 50mm dia  schedule 40 fittings. The fittings and specials such as tees, elbows, couplers, bends, enlargers etc. with CPVC brass threaded combination / transition specials such as male adapters brass threaded female adapters, brass FPT Tee, Brass FPT elbow etc., where connection with metal is to be made including necessary drilling holes, chasing walls and making the same good in cement mortar 1:1 and restore the same in original condition neatly as directed by the Engineer In-charge. Joints to be made with UPVC solvent cement up to 50mm dia as per ASTM D-2846 and above 50mm dia primer P-70, and solvent conforming to ASTM F-4931 / 724. The solvent used shall be of approved make as recommended by the pipe manufacturer. Rate shall include necessary MS supports, clamps, hanging rods, Grip bolts t etc., complete in all respect. The rate shall include the cost of galvanized U clamps, bolts &amp; nuts,supports with 2 coats of zinc chromate primer with 2 coats of enamel paint of total DFT minimum 100 micron</t>
  </si>
  <si>
    <t>Supplying, fixing, testing and commissioning of PVC Soil, waste and ventilating pipes (SWR) conforming to IS:13592  Type B with rubber ring, yellow seal (conforming to IS : 5382) joints inclusive of all necessary specials like bends, tee, offsets, door bends, junctions, cowls, threaded type cleanout etc., laid under floor / fixed on walls and in pipe shaft with proper pipe support like brackets, hangers, G.I grip bolts etc., complete. The support shall be painted with two coats of enamel paint. The rate shall include the cost of galvanized U clamps, bolts &amp; nuts,painting of supports with 2 coats of zinc chromate primer with 2 coats of enamel paint of total DFT minimum 100 micron.</t>
  </si>
  <si>
    <t>Supplying, installing, testing and commissioning  of  Coarse Bubble Diffuser with 90mm dia × 800mm long of SS pipe grid with necessary orifices pressure rating with removable deflector to provide clog-free oxygen for equalisation, sludge holding and final collection tank. Of SSI’s Reliable Coarse bubble diffuser
Diffuser c/w ¾” MNPT Connection - PCs
Make : SSI</t>
  </si>
  <si>
    <t>Sludge Handling system consisting of centrifugal desludger with decanting mechanism suitable for 300 KLD with 3 nos  spare bags  with required sludge pump of suitable capacity complete with Flocculant dosing system</t>
  </si>
  <si>
    <t>Supply, installation, testing and commissioning of Electro Magnetic flow Meter   in the inlet of raw sewage pipe with 4-20mA output. The location shall be at header of raw effluent pumps with 3 nos valves for bypass arrangement
Make : Krohne Marshal / Danfoss / Claire Fontaine / Rockwin</t>
  </si>
  <si>
    <t>STP walls/Pedestals/supports/miscellaneous concrete items, etc.,</t>
  </si>
  <si>
    <t>The system consists one coat of primer (master seal P770 or equivalent) approximately 0.3kg/m2 and spray/roller applied membrane system (master seal M790 or equivalent) with 1.0-1.2 kg/m2 to build a thick coating that protects concrete &amp; metal from wide range of chemicals at min 0.7-0.8mm thick coats. After base preparation of cleaning, brushing and removal of flacky materials, grouting the porous area with non-shrink fibre reinforced thixotropic repair mortar / grout. Fixing of weep holes, Grouting of pipe outlets  etc  with putty  / bedding mortar &amp; adhesives and application of system. The coatings shall be applied at intervals and as per the manufacturers specifications.  Cost to include the treatment along junctions, corners by making a wata and protecting the same coating both on floor and walls. Cost including grouting all pipe sleeves, cutouts, openings and checked for water tightness with waterproofing admixtures as per manufacturers specifications and consultants approval, curing etc. complete. The product shall comply with the minimum requirements as per ASTM D 4541, D 4060, D 4587-91, C881, Type III, grade 2, clause C with necessary safety precautions. System having crack bridging capacity of up to 0.7mm, max moisture tolerance</t>
  </si>
  <si>
    <t>The system consists  two coats of pitch extended epoxy resin system to build a thick coating that protects concrete &amp; metal from wide range of chemicals at min 300 microns in two coats. After base preparation of cleaning, brushing and removal of flacky materials, grouting the porous area with non-shrink fibre reinforced thixotropic repair mortar / grout. Fixing of weep holes, Grouting of pipe outlets  etc  with epoxy putty  / epoxy bedding mortar &amp; adhesives and application of first coat of resin system and second layer of coating using the same coating when the first coating is still green. The coatings shall be applied at intervals and as per the manufacturers specifications.  Cost to include the treatment along junctions, corners by making a wata and protecting the same coating both on floor and walls, curing etc. complete. The product shall comply with the minimum requirements as per ASTM D 4541, D 4060, D 4587-91, C881, Type III, grade 2, clause C with necessary safety precautions.</t>
  </si>
  <si>
    <t xml:space="preserve">Wall above platform slab &amp; Ceiling if any </t>
  </si>
  <si>
    <t xml:space="preserve">Providing and Applying a waterproof,  efflorescence -free, levelling and protective weather resistant render layer of Min 3mm thick, comprising of cements, quartz with graded size distribution  and special additives, to be manually applied by trowel or can also be applied by spray application for speedier completion of the work for larger areas. The product/system must be UV resistant, non toxic, Environment friendly, white in colour, have a high impact resistance, with a maximum aggregate size of 0.4mm . The Product/system shall be applied in 2 or 3 coats as required , with a min total consumption of 6 kg/m2 to achieve  a total thickness of Min 3mm., all as per manufacturers recommendations , etc complete. The product conforms to Min compressive strength &gt;  30 Mpa at 28 days ageing, Adhesion to concrete surfaces shall be min 2 N/mm2 as per EN 1504-3,  and Reaction to fire as per EN 13501-1( Euro class) conforming to A1. </t>
  </si>
  <si>
    <t>Providing Centring / Shuttering at all levels for the following works including strutting, propping, bracing, staging, decluttering, cleaning the materials before erection, using approved SYSTEM FORMWORK and shifting the materials from yard to place of work, multiple handling of the materials necessary consumables such as nails, etc complete. Cost to include sealing the joints with heavy duty brown adhesive tape, applying mould releasing agents  aligning to line and levels including MS ties, concrete/ PVC cover blocks  etc., complete as directed by the Engineer-In-charge.
1. All formwork, moulds, centring and shuttering shall be good quality plastic coated marine plywood/ aluminium sheet/PVC board etc. Rate to include props, nails, spans, etc.
2. Mould releasing agents  of approved make shall be used.
3. Item of works shall be either straight, curved, sloped, plain, tapered or circular in shape .</t>
  </si>
  <si>
    <t xml:space="preserve"> Supplying and providing plum  concrete of proportion 60% M20 Concrete &amp; 40% Rubble stone for 600 mm to 450 mm thick  at required level difference areas in order to maintai the required  level including shuttering, concreting, compacting, curing etc complete to all lead and lift etc complete and as directed by the Engineer-In-charge.</t>
  </si>
  <si>
    <t>2. Cafeteria</t>
  </si>
  <si>
    <r>
      <rPr>
        <u val="single"/>
        <sz val="11"/>
        <rFont val="Calibri"/>
        <family val="2"/>
      </rPr>
      <t>Retrievable grid accessories - Sets</t>
    </r>
    <r>
      <rPr>
        <sz val="11"/>
        <rFont val="Calibri"/>
        <family val="2"/>
      </rPr>
      <t xml:space="preserve">
1 no. – 1” 3 sides threaded Tee
1no. – ±5m long flexible hose pipe
Hooks, clamps and rods for Concrete block.</t>
    </r>
  </si>
  <si>
    <r>
      <t>Capacity :-150 m</t>
    </r>
    <r>
      <rPr>
        <b/>
        <vertAlign val="superscript"/>
        <sz val="11"/>
        <rFont val="Calibri"/>
        <family val="2"/>
      </rPr>
      <t>3</t>
    </r>
    <r>
      <rPr>
        <b/>
        <sz val="11"/>
        <rFont val="Calibri"/>
        <family val="2"/>
      </rPr>
      <t>/ hr @ 0.5 Kg/cm2 (1w +1 stand by Roots Type blower ) for, Equalisation Tank, Sludge Holding Tank and Final tank</t>
    </r>
  </si>
  <si>
    <r>
      <t>Capacity :- 350m</t>
    </r>
    <r>
      <rPr>
        <vertAlign val="superscript"/>
        <sz val="11"/>
        <rFont val="Calibri"/>
        <family val="2"/>
      </rPr>
      <t>3</t>
    </r>
    <r>
      <rPr>
        <sz val="11"/>
        <rFont val="Calibri"/>
        <family val="2"/>
      </rPr>
      <t xml:space="preserve">/ hr @  0.5 Kg/cm2 (1w+1s) Roots type blower  for Aeration Tanks </t>
    </r>
  </si>
  <si>
    <r>
      <t>Make:</t>
    </r>
    <r>
      <rPr>
        <sz val="11"/>
        <rFont val="Calibri"/>
        <family val="2"/>
      </rPr>
      <t>Ingresoll Grand/CVT/Everest/ equivalent with acoustics</t>
    </r>
  </si>
  <si>
    <r>
      <t xml:space="preserve">Supplying, installing, testing and commissioning of </t>
    </r>
    <r>
      <rPr>
        <b/>
        <sz val="11"/>
        <rFont val="Calibri"/>
        <family val="2"/>
      </rPr>
      <t xml:space="preserve"> </t>
    </r>
    <r>
      <rPr>
        <sz val="11"/>
        <rFont val="Calibri"/>
        <family val="2"/>
      </rPr>
      <t>Plant Piping, valves, Coupler, MTA, Bush, Ball Valve Plastic, Elbows, Bend,  for the system etc complete</t>
    </r>
  </si>
  <si>
    <r>
      <t xml:space="preserve">Providing and laying in situ Plain Cement Concrete 1:4:8  for  foundation, floor bedding etc., including dewatering, formwork, compacting and curing complete at all height/depths. Rate shall include concrete brought from RMC plant or batching plant installed on site or outside site premises by contractor. </t>
    </r>
    <r>
      <rPr>
        <b/>
        <sz val="11"/>
        <rFont val="Calibri"/>
        <family val="2"/>
      </rPr>
      <t>Concrete Grade M15</t>
    </r>
    <r>
      <rPr>
        <sz val="11"/>
        <rFont val="Calibri"/>
        <family val="2"/>
      </rPr>
      <t xml:space="preserve"> etc complete and as directed by the Engineer-In-charge.</t>
    </r>
  </si>
  <si>
    <r>
      <t>Supplying, mixing and placing in position at all levels consolidated and cured as specified controlled grade cement concrete</t>
    </r>
    <r>
      <rPr>
        <b/>
        <sz val="11"/>
        <rFont val="Calibri"/>
        <family val="2"/>
      </rPr>
      <t xml:space="preserve"> M-30 </t>
    </r>
    <r>
      <rPr>
        <sz val="11"/>
        <rFont val="Calibri"/>
        <family val="2"/>
      </rPr>
      <t>including, compaction, etc., complete all as directed by the Engineer-In-charge. Design mix to be got approved by the consultant before execution. Very old / non suitable centring materials for formwork decided by the Engineer -In-charge will not be allowed.</t>
    </r>
  </si>
  <si>
    <r>
      <rPr>
        <b/>
        <sz val="11"/>
        <rFont val="Calibri"/>
        <family val="2"/>
      </rPr>
      <t xml:space="preserve">Internal cement plaster 12 to 15 mm thick - </t>
    </r>
    <r>
      <rPr>
        <sz val="11"/>
        <rFont val="Calibri"/>
        <family val="2"/>
      </rPr>
      <t>Cement mortar (1:6) plastering 15mm thick for concrete surfaces, finished smooth with trowel including neeru rendering for interior faces of walls including scaffolding, hacking, chicken mesh, curing etc., all complete as directed by the Engineer-In-charge.</t>
    </r>
  </si>
  <si>
    <r>
      <rPr>
        <b/>
        <sz val="11"/>
        <rFont val="Calibri"/>
        <family val="2"/>
      </rPr>
      <t>External sand faced plaster</t>
    </r>
    <r>
      <rPr>
        <sz val="11"/>
        <rFont val="Calibri"/>
        <family val="2"/>
      </rPr>
      <t xml:space="preserve"> - Cement mortar (1:6) plastering 20mm thick for brick/concrete surfaces, fair sponge finish for exterior surfaces of walls including scaffolding, hacking, chicken mesh, curing etc., all complete as directed by the Engineer-In-charge</t>
    </r>
  </si>
  <si>
    <r>
      <rPr>
        <b/>
        <sz val="11"/>
        <rFont val="Calibri"/>
        <family val="2"/>
      </rPr>
      <t xml:space="preserve">OBD - </t>
    </r>
    <r>
      <rPr>
        <sz val="11"/>
        <rFont val="Calibri"/>
        <family val="2"/>
      </rPr>
      <t>Providing and painting two coats of oil bound washable distemper of Asian make or approved manufacture conforming to I.S.428 with and over a coat of alkali resistant primer including preparation of surface to internal walls and ceiling with all required scaffolding, etc., all complete as directed by the Engineer-In-charge.</t>
    </r>
  </si>
  <si>
    <r>
      <rPr>
        <b/>
        <sz val="11"/>
        <rFont val="Calibri"/>
        <family val="2"/>
      </rPr>
      <t>Apex Ultima Paint for external walls -</t>
    </r>
    <r>
      <rPr>
        <sz val="11"/>
        <rFont val="Calibri"/>
        <family val="2"/>
      </rPr>
      <t xml:space="preserve"> Providing and painting two coats of EXTERIOR APEX paint of approved colour and manufacture conforming to I.S.5410 over a coat of primer, preparation of surface for external surface of walls and ceiling with all required scaffolding, washing down the surface with water before painting and curing for two days after application of final coat, etc., all complete as directed by the Engineer-In-charge.</t>
    </r>
  </si>
  <si>
    <r>
      <t>Supply, installation, testing &amp; commissioning of Oil &amp; Grease Trap  with Grease Separator and complete accessories and fittings etc.</t>
    </r>
    <r>
      <rPr>
        <b/>
        <sz val="12"/>
        <rFont val="Calibri"/>
        <family val="2"/>
      </rPr>
      <t>(for all Buildings where mess/ cafeteria/canteen is available need to be accommodated only for kitchen waste lines)</t>
    </r>
  </si>
  <si>
    <t xml:space="preserve">Quantity of steel as per drawing and with authorised overlaps only shall be measured and paid for. Contractor shall prepare bar bending schedule and fabrication shall be carried out as per bar bending schedules.  (Note:  All testing ( including  physical &amp; chemical) and quality assurances shall be as per the tender conditions/ Specifications and no extra shall be paid for the same.) </t>
  </si>
  <si>
    <t>WTP External wall</t>
  </si>
  <si>
    <t>Quantity of steel as per drawing and with authorised overlaps only shall be measured and paid for. Contractor shall prepare bar bending schedule and fabrication shall be carried out as per bar bending schedules.  (Note:  All testing ( including  physical &amp; chemical) and quality assurances shall be as per the tender conditions/ Specifications and no extra shall be paid for the same.)</t>
  </si>
  <si>
    <t>4. Cafetria at OAB</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</si>
</sst>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_(* \(#,##0.00\);_(* \-??_);_(@_)"/>
    <numFmt numFmtId="173" formatCode="_(\$* #,##0.00_);_(\$* \(#,##0.00\);_(\$* \-??_);_(@_)"/>
    <numFmt numFmtId="174" formatCode="_(&quot;Rs.&quot;* #,##0.00_);_(&quot;Rs.&quot;* \(#,##0.00\);_(&quot;Rs.&quot;* \-??_);_(@_)"/>
    <numFmt numFmtId="175" formatCode="&quot;Yes&quot;;&quot;Yes&quot;;&quot;No&quot;"/>
    <numFmt numFmtId="176" formatCode="&quot;True&quot;;&quot;True&quot;;&quot;False&quot;"/>
    <numFmt numFmtId="177" formatCode="&quot;On&quot;;&quot;On&quot;;&quot;Off&quot;"/>
    <numFmt numFmtId="178" formatCode="[$€-2]\ #,##0.00_);[Red]\([$€-2]\ #,##0.00\)"/>
    <numFmt numFmtId="179" formatCode="0.00_)"/>
    <numFmt numFmtId="180" formatCode="0_)"/>
    <numFmt numFmtId="181" formatCode="0.0"/>
    <numFmt numFmtId="182" formatCode="0\ "/>
    <numFmt numFmtId="183" formatCode="_(* #,##0_);_(* \(#,##0\);_(* \-??_);_(@_)"/>
    <numFmt numFmtId="184" formatCode="_ * #,##0.0_ ;_ * \-#,##0.0_ ;_ * &quot;-&quot;??_ ;_ @_ "/>
    <numFmt numFmtId="185" formatCode="_ * #,##0_ ;_ * \-#,##0_ ;_ * &quot;-&quot;??_ ;_ @_ "/>
    <numFmt numFmtId="186" formatCode="_ * #,##0.0000_ ;_ * \-#,##0.0000_ ;_ * &quot;-&quot;??_ ;_ @_ "/>
  </numFmts>
  <fonts count="59">
    <font>
      <sz val="10"/>
      <name val="Arial"/>
      <family val="2"/>
    </font>
    <font>
      <sz val="11"/>
      <name val="Times New Roman"/>
      <family val="1"/>
    </font>
    <font>
      <b/>
      <sz val="11"/>
      <name val="Arial"/>
      <family val="2"/>
    </font>
    <font>
      <sz val="11"/>
      <color indexed="8"/>
      <name val="Calibri"/>
      <family val="2"/>
    </font>
    <font>
      <sz val="11"/>
      <name val="Arial"/>
      <family val="2"/>
    </font>
    <font>
      <sz val="9"/>
      <name val="Arial"/>
      <family val="2"/>
    </font>
    <font>
      <b/>
      <sz val="9"/>
      <name val="Arial"/>
      <family val="2"/>
    </font>
    <font>
      <b/>
      <sz val="11"/>
      <name val="Calibri"/>
      <family val="2"/>
    </font>
    <font>
      <sz val="11"/>
      <name val="Calibri"/>
      <family val="2"/>
    </font>
    <font>
      <u val="single"/>
      <sz val="11"/>
      <name val="Calibri"/>
      <family val="2"/>
    </font>
    <font>
      <b/>
      <vertAlign val="superscript"/>
      <sz val="11"/>
      <name val="Calibri"/>
      <family val="2"/>
    </font>
    <font>
      <vertAlign val="superscript"/>
      <sz val="11"/>
      <name val="Calibri"/>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9"/>
      <color indexed="8"/>
      <name val="Arial"/>
      <family val="2"/>
    </font>
    <font>
      <b/>
      <sz val="10"/>
      <name val="Calibri"/>
      <family val="2"/>
    </font>
    <font>
      <sz val="9"/>
      <name val="Calibri"/>
      <family val="2"/>
    </font>
    <font>
      <sz val="12"/>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Arial"/>
      <family val="2"/>
    </font>
    <font>
      <b/>
      <sz val="11"/>
      <color rgb="FF000000"/>
      <name val="Calibri"/>
      <family val="2"/>
    </font>
    <font>
      <sz val="11"/>
      <color rgb="FF00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D9D9D9"/>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rgb="FFFCE4D6"/>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right/>
      <top/>
      <bottom style="thin">
        <color rgb="FF000000"/>
      </bottom>
    </border>
    <border>
      <left style="thin"/>
      <right style="thin"/>
      <top style="hair"/>
      <bottom style="hair"/>
    </border>
    <border>
      <left style="thin"/>
      <right style="thin"/>
      <top/>
      <bottom style="hair"/>
    </border>
    <border>
      <left style="thin"/>
      <right style="thin"/>
      <top/>
      <bottom/>
    </border>
    <border>
      <left style="thin"/>
      <right style="thin"/>
      <top style="thin"/>
      <bottom/>
    </border>
    <border>
      <left style="thin"/>
      <right/>
      <top style="thin"/>
      <bottom style="thin"/>
    </border>
    <border>
      <left style="thin">
        <color rgb="FF000000"/>
      </left>
      <right/>
      <top style="thin">
        <color rgb="FF000000"/>
      </top>
      <bottom style="thin">
        <color rgb="FF000000"/>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right style="medium"/>
      <top/>
      <bottom style="medium"/>
    </border>
    <border>
      <left/>
      <right style="medium"/>
      <top/>
      <bottom/>
    </border>
    <border>
      <left style="medium">
        <color indexed="8"/>
      </left>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2" fontId="0" fillId="0" borderId="0" applyFill="0" applyBorder="0" applyAlignment="0" applyProtection="0"/>
    <xf numFmtId="169"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1" fontId="0" fillId="0" borderId="0" applyFont="0" applyFill="0" applyBorder="0" applyAlignment="0" applyProtection="0"/>
    <xf numFmtId="173" fontId="0" fillId="0" borderId="0" applyFill="0" applyBorder="0" applyAlignment="0" applyProtection="0"/>
    <xf numFmtId="168" fontId="0" fillId="0" borderId="0" applyFill="0" applyBorder="0" applyAlignment="0" applyProtection="0"/>
    <xf numFmtId="0" fontId="3"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ill="0" applyBorder="0" applyAlignment="0" applyProtection="0"/>
    <xf numFmtId="0" fontId="0"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7">
    <xf numFmtId="0" fontId="0" fillId="0" borderId="0" xfId="0" applyAlignment="1">
      <alignment/>
    </xf>
    <xf numFmtId="0" fontId="0" fillId="0" borderId="10" xfId="0" applyBorder="1" applyAlignment="1">
      <alignment/>
    </xf>
    <xf numFmtId="0" fontId="31" fillId="0" borderId="10" xfId="0" applyFont="1" applyFill="1" applyBorder="1" applyAlignment="1">
      <alignment horizontal="center" vertical="center"/>
    </xf>
    <xf numFmtId="0" fontId="4" fillId="0" borderId="10" xfId="0" applyFont="1" applyFill="1" applyBorder="1" applyAlignment="1" applyProtection="1">
      <alignment horizontal="center" vertical="center" wrapText="1"/>
      <protection/>
    </xf>
    <xf numFmtId="0" fontId="4" fillId="0" borderId="0" xfId="0" applyFont="1" applyFill="1" applyAlignment="1" applyProtection="1">
      <alignment horizontal="center" vertical="center"/>
      <protection locked="0"/>
    </xf>
    <xf numFmtId="0" fontId="31" fillId="0" borderId="10" xfId="0" applyFont="1" applyFill="1" applyBorder="1" applyAlignment="1">
      <alignment horizontal="center" vertical="top"/>
    </xf>
    <xf numFmtId="0" fontId="31" fillId="0" borderId="0" xfId="0" applyFont="1" applyFill="1" applyAlignment="1">
      <alignment vertical="center"/>
    </xf>
    <xf numFmtId="0" fontId="31" fillId="0" borderId="0" xfId="0" applyFont="1" applyAlignment="1">
      <alignment/>
    </xf>
    <xf numFmtId="0" fontId="31" fillId="0" borderId="10" xfId="0" applyFont="1" applyFill="1" applyBorder="1" applyAlignment="1">
      <alignment horizontal="left" vertical="top"/>
    </xf>
    <xf numFmtId="1" fontId="31" fillId="0" borderId="10" xfId="0" applyNumberFormat="1" applyFont="1" applyFill="1" applyBorder="1" applyAlignment="1">
      <alignment horizontal="center" vertical="center"/>
    </xf>
    <xf numFmtId="0" fontId="4" fillId="0" borderId="10" xfId="0" applyFont="1" applyFill="1" applyBorder="1" applyAlignment="1" applyProtection="1">
      <alignment vertical="top" wrapText="1"/>
      <protection/>
    </xf>
    <xf numFmtId="0" fontId="2" fillId="0" borderId="10" xfId="0" applyFont="1" applyFill="1" applyBorder="1" applyAlignment="1" applyProtection="1">
      <alignment horizontal="center" vertical="top" wrapText="1"/>
      <protection/>
    </xf>
    <xf numFmtId="0" fontId="2" fillId="0" borderId="10" xfId="0" applyFont="1" applyFill="1" applyBorder="1" applyAlignment="1" applyProtection="1">
      <alignment horizontal="left" vertical="top" wrapText="1"/>
      <protection/>
    </xf>
    <xf numFmtId="0" fontId="4" fillId="0" borderId="11" xfId="0" applyFont="1" applyFill="1" applyBorder="1" applyAlignment="1" applyProtection="1">
      <alignment horizontal="center" vertical="top" wrapText="1"/>
      <protection/>
    </xf>
    <xf numFmtId="0" fontId="4" fillId="0" borderId="11" xfId="0" applyFont="1" applyFill="1" applyBorder="1" applyAlignment="1" applyProtection="1">
      <alignment horizontal="left" vertical="top" wrapText="1"/>
      <protection/>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vertical="top" wrapText="1"/>
      <protection/>
    </xf>
    <xf numFmtId="1" fontId="8" fillId="0" borderId="10" xfId="0" applyNumberFormat="1" applyFont="1" applyFill="1" applyBorder="1" applyAlignment="1">
      <alignment horizontal="center" vertical="center"/>
    </xf>
    <xf numFmtId="0" fontId="2" fillId="33" borderId="10" xfId="0" applyFont="1" applyFill="1" applyBorder="1" applyAlignment="1" applyProtection="1">
      <alignment horizontal="center" vertical="center" wrapText="1"/>
      <protection locked="0"/>
    </xf>
    <xf numFmtId="172" fontId="2" fillId="33" borderId="10" xfId="42" applyFont="1" applyFill="1" applyBorder="1" applyAlignment="1" applyProtection="1">
      <alignment horizontal="center" vertical="center" wrapText="1"/>
      <protection locked="0"/>
    </xf>
    <xf numFmtId="0" fontId="6" fillId="0" borderId="12" xfId="0" applyFont="1" applyBorder="1" applyAlignment="1">
      <alignment horizontal="center" vertical="top" wrapText="1"/>
    </xf>
    <xf numFmtId="0" fontId="0" fillId="0" borderId="12" xfId="0" applyBorder="1" applyAlignment="1">
      <alignment horizontal="left" wrapText="1"/>
    </xf>
    <xf numFmtId="0" fontId="5" fillId="0" borderId="12" xfId="0" applyFont="1" applyBorder="1" applyAlignment="1">
      <alignment horizontal="center" vertical="top" wrapText="1"/>
    </xf>
    <xf numFmtId="0" fontId="0" fillId="0" borderId="12" xfId="0" applyBorder="1" applyAlignment="1">
      <alignment horizontal="left" vertical="top" wrapText="1"/>
    </xf>
    <xf numFmtId="0" fontId="5" fillId="0" borderId="12" xfId="0" applyFont="1" applyBorder="1" applyAlignment="1">
      <alignment horizontal="left" vertical="top" wrapText="1"/>
    </xf>
    <xf numFmtId="0" fontId="5" fillId="0" borderId="12" xfId="0" applyFont="1" applyBorder="1" applyAlignment="1">
      <alignment horizontal="left" vertical="top" wrapText="1" indent="1"/>
    </xf>
    <xf numFmtId="1" fontId="56" fillId="0" borderId="12" xfId="0" applyNumberFormat="1" applyFont="1" applyBorder="1" applyAlignment="1">
      <alignment horizontal="center" vertical="top" shrinkToFit="1"/>
    </xf>
    <xf numFmtId="0" fontId="0" fillId="0" borderId="12" xfId="0" applyBorder="1" applyAlignment="1">
      <alignment horizontal="left" vertical="center" wrapText="1"/>
    </xf>
    <xf numFmtId="0" fontId="5" fillId="0" borderId="12" xfId="0" applyFont="1" applyBorder="1" applyAlignment="1">
      <alignment horizontal="left" vertical="center" wrapText="1" indent="1"/>
    </xf>
    <xf numFmtId="1" fontId="56" fillId="0" borderId="12" xfId="0" applyNumberFormat="1" applyFont="1" applyBorder="1" applyAlignment="1">
      <alignment horizontal="center" vertical="center" shrinkToFit="1"/>
    </xf>
    <xf numFmtId="0" fontId="5" fillId="0" borderId="12" xfId="0" applyFont="1" applyBorder="1" applyAlignment="1">
      <alignment horizontal="left" wrapText="1" indent="1"/>
    </xf>
    <xf numFmtId="1" fontId="56" fillId="0" borderId="12" xfId="0" applyNumberFormat="1" applyFont="1" applyBorder="1" applyAlignment="1">
      <alignment horizontal="center" shrinkToFit="1"/>
    </xf>
    <xf numFmtId="0" fontId="5" fillId="0" borderId="13" xfId="0" applyFont="1" applyBorder="1" applyAlignment="1">
      <alignment horizontal="center" vertical="top" wrapText="1"/>
    </xf>
    <xf numFmtId="0" fontId="5" fillId="0" borderId="13" xfId="0" applyFont="1" applyBorder="1" applyAlignment="1">
      <alignment horizontal="left" vertical="top" wrapText="1"/>
    </xf>
    <xf numFmtId="0" fontId="5" fillId="0" borderId="13" xfId="0" applyFont="1" applyBorder="1" applyAlignment="1">
      <alignment horizontal="left" vertical="top" wrapText="1" indent="1"/>
    </xf>
    <xf numFmtId="1" fontId="56" fillId="0" borderId="13" xfId="0" applyNumberFormat="1" applyFont="1" applyBorder="1" applyAlignment="1">
      <alignment horizontal="center" vertical="top" shrinkToFit="1"/>
    </xf>
    <xf numFmtId="0" fontId="0" fillId="0" borderId="13" xfId="0" applyBorder="1" applyAlignment="1">
      <alignment horizontal="left" wrapText="1"/>
    </xf>
    <xf numFmtId="49" fontId="8" fillId="0" borderId="10" xfId="0" applyNumberFormat="1" applyFont="1" applyBorder="1" applyAlignment="1">
      <alignment horizontal="left" vertical="top" wrapText="1"/>
    </xf>
    <xf numFmtId="0" fontId="37" fillId="0" borderId="10" xfId="0" applyFont="1" applyBorder="1" applyAlignment="1">
      <alignment horizontal="center"/>
    </xf>
    <xf numFmtId="49" fontId="54" fillId="34" borderId="10" xfId="0" applyNumberFormat="1" applyFont="1" applyFill="1" applyBorder="1" applyAlignment="1">
      <alignment horizontal="left" vertical="top"/>
    </xf>
    <xf numFmtId="0" fontId="37" fillId="0" borderId="0" xfId="0" applyFont="1" applyAlignment="1">
      <alignment horizontal="center"/>
    </xf>
    <xf numFmtId="0" fontId="37" fillId="0" borderId="10" xfId="0" applyFont="1" applyBorder="1" applyAlignment="1">
      <alignment horizontal="left" vertical="top" wrapText="1"/>
    </xf>
    <xf numFmtId="49" fontId="37" fillId="0" borderId="10" xfId="0" applyNumberFormat="1" applyFont="1" applyBorder="1" applyAlignment="1">
      <alignment horizontal="left" vertical="top" wrapText="1"/>
    </xf>
    <xf numFmtId="0" fontId="37" fillId="0" borderId="10" xfId="0" applyFont="1" applyBorder="1" applyAlignment="1">
      <alignment horizontal="center" vertical="top"/>
    </xf>
    <xf numFmtId="0" fontId="8" fillId="0" borderId="10" xfId="0" applyFont="1" applyBorder="1" applyAlignment="1">
      <alignment horizontal="left" vertical="top" wrapText="1"/>
    </xf>
    <xf numFmtId="0" fontId="37" fillId="0" borderId="10" xfId="0" applyFont="1" applyBorder="1" applyAlignment="1">
      <alignment horizontal="left" vertical="top"/>
    </xf>
    <xf numFmtId="0" fontId="54" fillId="0" borderId="10" xfId="0" applyFont="1" applyBorder="1" applyAlignment="1">
      <alignment horizontal="left" vertical="top"/>
    </xf>
    <xf numFmtId="0" fontId="8" fillId="0" borderId="14" xfId="0" applyFont="1" applyBorder="1" applyAlignment="1">
      <alignment horizontal="justify" vertical="top" wrapText="1"/>
    </xf>
    <xf numFmtId="0" fontId="37" fillId="0" borderId="10" xfId="0" applyFont="1" applyBorder="1" applyAlignment="1">
      <alignment horizontal="center" vertical="center"/>
    </xf>
    <xf numFmtId="49" fontId="7" fillId="0" borderId="10" xfId="0" applyNumberFormat="1" applyFont="1" applyBorder="1" applyAlignment="1">
      <alignment horizontal="left" vertical="top" wrapText="1"/>
    </xf>
    <xf numFmtId="0" fontId="8" fillId="0" borderId="15" xfId="0" applyFont="1" applyBorder="1" applyAlignment="1">
      <alignment horizontal="center" vertical="center" wrapText="1"/>
    </xf>
    <xf numFmtId="0" fontId="7" fillId="0" borderId="15" xfId="0" applyFont="1" applyBorder="1" applyAlignment="1">
      <alignment horizontal="justify" vertical="top" wrapText="1"/>
    </xf>
    <xf numFmtId="0" fontId="8" fillId="0" borderId="14" xfId="62" applyFont="1" applyBorder="1" applyAlignment="1">
      <alignment horizontal="justify" vertical="top" wrapText="1"/>
      <protection/>
    </xf>
    <xf numFmtId="0" fontId="8" fillId="0" borderId="15" xfId="0" applyFont="1" applyBorder="1" applyAlignment="1">
      <alignment horizontal="justify" vertical="top" wrapText="1"/>
    </xf>
    <xf numFmtId="0" fontId="8" fillId="0" borderId="16" xfId="0" applyFont="1" applyBorder="1" applyAlignment="1">
      <alignment horizontal="justify" vertical="top" wrapText="1"/>
    </xf>
    <xf numFmtId="0" fontId="37" fillId="0" borderId="17" xfId="0" applyFont="1" applyBorder="1" applyAlignment="1">
      <alignment horizontal="center"/>
    </xf>
    <xf numFmtId="0" fontId="8" fillId="0" borderId="10" xfId="0" applyFont="1" applyBorder="1" applyAlignment="1">
      <alignment horizontal="justify" vertical="top" wrapText="1"/>
    </xf>
    <xf numFmtId="0" fontId="37" fillId="34" borderId="0" xfId="0" applyFont="1" applyFill="1" applyAlignment="1">
      <alignment vertical="top"/>
    </xf>
    <xf numFmtId="0" fontId="7" fillId="34" borderId="10" xfId="0" applyFont="1" applyFill="1" applyBorder="1" applyAlignment="1">
      <alignment horizontal="left"/>
    </xf>
    <xf numFmtId="184" fontId="37" fillId="34" borderId="10" xfId="42" applyNumberFormat="1" applyFont="1" applyFill="1" applyBorder="1" applyAlignment="1">
      <alignment horizontal="right" vertical="top"/>
    </xf>
    <xf numFmtId="184" fontId="37" fillId="34" borderId="10" xfId="42" applyNumberFormat="1" applyFont="1" applyFill="1" applyBorder="1" applyAlignment="1">
      <alignment horizontal="center" vertical="top"/>
    </xf>
    <xf numFmtId="184" fontId="37" fillId="34" borderId="10" xfId="0" applyNumberFormat="1" applyFont="1" applyFill="1" applyBorder="1" applyAlignment="1">
      <alignment vertical="top"/>
    </xf>
    <xf numFmtId="0" fontId="54" fillId="3" borderId="10" xfId="0" applyFont="1" applyFill="1" applyBorder="1" applyAlignment="1">
      <alignment horizontal="center" vertical="top"/>
    </xf>
    <xf numFmtId="184" fontId="54" fillId="3" borderId="10" xfId="42" applyNumberFormat="1" applyFont="1" applyFill="1" applyBorder="1" applyAlignment="1">
      <alignment horizontal="center" vertical="top"/>
    </xf>
    <xf numFmtId="184" fontId="54" fillId="3" borderId="10" xfId="0" applyNumberFormat="1" applyFont="1" applyFill="1" applyBorder="1" applyAlignment="1">
      <alignment horizontal="center" vertical="top"/>
    </xf>
    <xf numFmtId="0" fontId="37" fillId="34" borderId="10" xfId="0" applyFont="1" applyFill="1" applyBorder="1" applyAlignment="1">
      <alignment vertical="top"/>
    </xf>
    <xf numFmtId="172" fontId="37" fillId="34" borderId="10" xfId="42" applyFont="1" applyFill="1" applyBorder="1" applyAlignment="1">
      <alignment horizontal="center" vertical="top"/>
    </xf>
    <xf numFmtId="181" fontId="37" fillId="34" borderId="10" xfId="0" applyNumberFormat="1" applyFont="1" applyFill="1" applyBorder="1" applyAlignment="1">
      <alignment vertical="top"/>
    </xf>
    <xf numFmtId="172" fontId="37" fillId="34" borderId="10" xfId="42" applyFont="1" applyFill="1" applyBorder="1" applyAlignment="1">
      <alignment horizontal="right" vertical="top"/>
    </xf>
    <xf numFmtId="184" fontId="37" fillId="34" borderId="0" xfId="42" applyNumberFormat="1" applyFont="1" applyFill="1" applyAlignment="1">
      <alignment horizontal="right" vertical="top"/>
    </xf>
    <xf numFmtId="184" fontId="37" fillId="34" borderId="0" xfId="42" applyNumberFormat="1" applyFont="1" applyFill="1" applyAlignment="1">
      <alignment horizontal="center" vertical="top"/>
    </xf>
    <xf numFmtId="184" fontId="37" fillId="34" borderId="0" xfId="0" applyNumberFormat="1" applyFont="1" applyFill="1" applyAlignment="1">
      <alignment vertical="top"/>
    </xf>
    <xf numFmtId="184" fontId="37" fillId="34" borderId="0" xfId="42" applyNumberFormat="1" applyFont="1" applyFill="1" applyBorder="1" applyAlignment="1">
      <alignment horizontal="center" vertical="top"/>
    </xf>
    <xf numFmtId="0" fontId="0" fillId="0" borderId="0" xfId="0" applyBorder="1" applyAlignment="1">
      <alignment horizontal="left" wrapText="1"/>
    </xf>
    <xf numFmtId="0" fontId="4" fillId="0" borderId="18"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0" fillId="0" borderId="19" xfId="0" applyBorder="1" applyAlignment="1">
      <alignment horizontal="left" vertical="center" wrapText="1"/>
    </xf>
    <xf numFmtId="0" fontId="0" fillId="0" borderId="19" xfId="0" applyBorder="1" applyAlignment="1">
      <alignment horizontal="left" wrapText="1"/>
    </xf>
    <xf numFmtId="0" fontId="0" fillId="0" borderId="10" xfId="0" applyBorder="1" applyAlignment="1">
      <alignment horizontal="left" vertical="center" wrapText="1"/>
    </xf>
    <xf numFmtId="0" fontId="0" fillId="0" borderId="10" xfId="0" applyBorder="1" applyAlignment="1">
      <alignment horizontal="left" wrapText="1"/>
    </xf>
    <xf numFmtId="0" fontId="8" fillId="0" borderId="0" xfId="0" applyFont="1" applyAlignment="1">
      <alignment vertical="center"/>
    </xf>
    <xf numFmtId="0" fontId="7" fillId="0" borderId="20" xfId="0" applyFont="1" applyBorder="1" applyAlignment="1">
      <alignment horizontal="center" vertical="center"/>
    </xf>
    <xf numFmtId="0" fontId="57" fillId="36" borderId="21" xfId="0" applyFont="1" applyFill="1" applyBorder="1" applyAlignment="1">
      <alignment vertical="center" wrapText="1"/>
    </xf>
    <xf numFmtId="0" fontId="7" fillId="0" borderId="22" xfId="0" applyFont="1" applyBorder="1" applyAlignment="1">
      <alignment horizontal="center" vertical="center"/>
    </xf>
    <xf numFmtId="0" fontId="7" fillId="0" borderId="23" xfId="0" applyFont="1" applyBorder="1" applyAlignment="1">
      <alignment horizontal="justify" vertical="center" wrapText="1"/>
    </xf>
    <xf numFmtId="0" fontId="8" fillId="0" borderId="23" xfId="0" applyFont="1" applyBorder="1" applyAlignment="1">
      <alignment horizontal="justify"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8" fillId="0" borderId="24" xfId="0" applyFont="1" applyBorder="1" applyAlignment="1">
      <alignment vertical="center" wrapText="1"/>
    </xf>
    <xf numFmtId="0" fontId="8" fillId="0" borderId="23" xfId="0" applyFont="1" applyBorder="1" applyAlignment="1">
      <alignment vertical="center" wrapText="1"/>
    </xf>
    <xf numFmtId="0" fontId="7" fillId="0" borderId="24" xfId="0" applyFont="1" applyBorder="1" applyAlignment="1">
      <alignment horizontal="justify" vertical="center" wrapText="1"/>
    </xf>
    <xf numFmtId="49" fontId="8" fillId="0" borderId="10" xfId="0" applyNumberFormat="1" applyFont="1" applyBorder="1" applyAlignment="1">
      <alignment horizontal="left" vertical="top" wrapText="1"/>
    </xf>
    <xf numFmtId="0" fontId="8" fillId="0" borderId="0" xfId="0" applyFont="1" applyFill="1" applyAlignment="1" applyProtection="1">
      <alignment/>
      <protection locked="0"/>
    </xf>
    <xf numFmtId="0" fontId="7" fillId="33" borderId="10" xfId="0" applyFont="1" applyFill="1" applyBorder="1" applyAlignment="1" applyProtection="1">
      <alignment horizontal="center" vertical="center" wrapText="1"/>
      <protection locked="0"/>
    </xf>
    <xf numFmtId="172" fontId="7" fillId="33" borderId="10" xfId="42"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top" wrapText="1"/>
      <protection/>
    </xf>
    <xf numFmtId="0" fontId="8" fillId="0" borderId="11" xfId="0" applyFont="1" applyFill="1" applyBorder="1" applyAlignment="1" applyProtection="1">
      <alignment horizontal="left" vertical="top" wrapText="1"/>
      <protection/>
    </xf>
    <xf numFmtId="0" fontId="8" fillId="0" borderId="11" xfId="0" applyFont="1" applyFill="1" applyBorder="1" applyAlignment="1" applyProtection="1">
      <alignment horizontal="center" vertical="center" wrapText="1"/>
      <protection/>
    </xf>
    <xf numFmtId="0" fontId="8" fillId="0" borderId="11" xfId="0" applyFont="1" applyFill="1" applyBorder="1" applyAlignment="1" applyProtection="1">
      <alignment vertical="top" wrapText="1"/>
      <protection/>
    </xf>
    <xf numFmtId="0" fontId="7" fillId="0" borderId="10" xfId="0" applyFont="1" applyFill="1" applyBorder="1" applyAlignment="1" applyProtection="1">
      <alignment horizontal="center" vertical="top" wrapText="1"/>
      <protection/>
    </xf>
    <xf numFmtId="0" fontId="7" fillId="0" borderId="10" xfId="0" applyFont="1" applyFill="1" applyBorder="1" applyAlignment="1" applyProtection="1">
      <alignment horizontal="left" vertical="top" wrapText="1"/>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vertical="top" wrapText="1"/>
      <protection/>
    </xf>
    <xf numFmtId="0" fontId="8" fillId="0" borderId="10" xfId="0" applyFont="1" applyFill="1" applyBorder="1" applyAlignment="1" applyProtection="1">
      <alignment horizontal="center" vertical="top" wrapText="1"/>
      <protection/>
    </xf>
    <xf numFmtId="0" fontId="8" fillId="0" borderId="10" xfId="0" applyFont="1" applyFill="1" applyBorder="1" applyAlignment="1" applyProtection="1">
      <alignment horizontal="left" vertical="top" wrapText="1"/>
      <protection/>
    </xf>
    <xf numFmtId="1" fontId="7" fillId="0" borderId="10" xfId="42" applyNumberFormat="1" applyFont="1" applyFill="1" applyBorder="1" applyAlignment="1" applyProtection="1">
      <alignment horizontal="center" vertical="center"/>
      <protection/>
    </xf>
    <xf numFmtId="0" fontId="7" fillId="0" borderId="10" xfId="0" applyFont="1" applyBorder="1" applyAlignment="1">
      <alignment vertical="center" wrapText="1"/>
    </xf>
    <xf numFmtId="0" fontId="8" fillId="0" borderId="10" xfId="0" applyFont="1" applyFill="1" applyBorder="1" applyAlignment="1">
      <alignment horizontal="center" vertical="center" wrapText="1"/>
    </xf>
    <xf numFmtId="2" fontId="8" fillId="0" borderId="10" xfId="0" applyNumberFormat="1" applyFont="1" applyFill="1" applyBorder="1" applyAlignment="1">
      <alignment/>
    </xf>
    <xf numFmtId="181" fontId="8" fillId="0" borderId="10" xfId="0" applyNumberFormat="1" applyFont="1" applyFill="1" applyBorder="1" applyAlignment="1">
      <alignment horizontal="center" vertical="center"/>
    </xf>
    <xf numFmtId="0" fontId="8" fillId="0" borderId="10" xfId="0" applyFont="1" applyFill="1" applyBorder="1" applyAlignment="1">
      <alignment horizontal="justify" vertical="center" wrapText="1"/>
    </xf>
    <xf numFmtId="0" fontId="8" fillId="0" borderId="10" xfId="0" applyFont="1" applyFill="1" applyBorder="1" applyAlignment="1">
      <alignment horizontal="center" vertical="center"/>
    </xf>
    <xf numFmtId="172" fontId="8" fillId="0" borderId="10" xfId="42" applyFont="1" applyFill="1" applyBorder="1" applyAlignment="1">
      <alignment vertical="center"/>
    </xf>
    <xf numFmtId="0" fontId="8" fillId="0" borderId="0" xfId="0" applyFont="1" applyFill="1" applyAlignment="1">
      <alignment vertical="center"/>
    </xf>
    <xf numFmtId="0" fontId="8" fillId="0" borderId="10" xfId="0" applyFont="1" applyFill="1" applyBorder="1" applyAlignment="1" applyProtection="1">
      <alignment horizontal="center" vertical="center"/>
      <protection locked="0"/>
    </xf>
    <xf numFmtId="0" fontId="8" fillId="37" borderId="10" xfId="64" applyNumberFormat="1" applyFont="1" applyFill="1" applyBorder="1" applyAlignment="1" applyProtection="1">
      <alignment horizontal="justify" vertical="top" wrapText="1"/>
      <protection/>
    </xf>
    <xf numFmtId="172" fontId="8" fillId="0" borderId="10" xfId="42" applyFont="1" applyFill="1" applyBorder="1" applyAlignment="1">
      <alignment horizontal="center" vertical="center"/>
    </xf>
    <xf numFmtId="172" fontId="8" fillId="0" borderId="10" xfId="42" applyFont="1" applyFill="1" applyBorder="1" applyAlignment="1" applyProtection="1">
      <alignment vertical="center" wrapText="1"/>
      <protection/>
    </xf>
    <xf numFmtId="172" fontId="8" fillId="0" borderId="10" xfId="42" applyFont="1" applyFill="1" applyBorder="1" applyAlignment="1" applyProtection="1">
      <alignment horizontal="center" vertical="center" wrapText="1"/>
      <protection/>
    </xf>
    <xf numFmtId="0" fontId="8" fillId="37" borderId="10" xfId="0" applyFont="1" applyFill="1" applyBorder="1" applyAlignment="1" applyProtection="1">
      <alignment horizontal="justify" vertical="top" wrapText="1"/>
      <protection/>
    </xf>
    <xf numFmtId="0" fontId="7" fillId="37" borderId="10" xfId="0" applyFont="1" applyFill="1" applyBorder="1" applyAlignment="1" applyProtection="1">
      <alignment horizontal="justify" vertical="top" wrapText="1"/>
      <protection/>
    </xf>
    <xf numFmtId="181" fontId="7" fillId="0" borderId="10" xfId="0" applyNumberFormat="1" applyFont="1" applyFill="1" applyBorder="1" applyAlignment="1">
      <alignment horizontal="center" vertical="center"/>
    </xf>
    <xf numFmtId="0" fontId="7" fillId="0" borderId="10" xfId="0" applyFont="1" applyFill="1" applyBorder="1" applyAlignment="1">
      <alignment horizontal="justify" vertical="center" wrapText="1"/>
    </xf>
    <xf numFmtId="172" fontId="8" fillId="0" borderId="10" xfId="42" applyFont="1" applyFill="1" applyBorder="1" applyAlignment="1">
      <alignment horizontal="justify" vertical="center" wrapText="1"/>
    </xf>
    <xf numFmtId="0" fontId="8" fillId="0" borderId="10" xfId="0" applyFont="1" applyFill="1" applyBorder="1" applyAlignment="1">
      <alignment horizontal="justify" vertical="center"/>
    </xf>
    <xf numFmtId="172" fontId="8" fillId="0" borderId="10" xfId="42" applyFont="1" applyFill="1" applyBorder="1" applyAlignment="1">
      <alignment horizontal="right" vertical="center"/>
    </xf>
    <xf numFmtId="0" fontId="7" fillId="0" borderId="10" xfId="0" applyFont="1" applyFill="1" applyBorder="1" applyAlignment="1">
      <alignment horizontal="center" vertical="center"/>
    </xf>
    <xf numFmtId="0" fontId="7" fillId="0" borderId="10" xfId="0" applyFont="1" applyFill="1" applyBorder="1" applyAlignment="1" applyProtection="1">
      <alignment horizontal="center" vertical="center"/>
      <protection locked="0"/>
    </xf>
    <xf numFmtId="0" fontId="8" fillId="0" borderId="10" xfId="0" applyFont="1" applyFill="1" applyBorder="1" applyAlignment="1">
      <alignment horizontal="justify" vertical="top" wrapText="1"/>
    </xf>
    <xf numFmtId="0" fontId="8" fillId="0" borderId="0" xfId="0" applyFont="1" applyFill="1" applyAlignment="1" applyProtection="1">
      <alignment horizontal="center" vertical="top"/>
      <protection locked="0"/>
    </xf>
    <xf numFmtId="0" fontId="8" fillId="0" borderId="0" xfId="0" applyFont="1" applyFill="1" applyAlignment="1" applyProtection="1">
      <alignment horizontal="left" wrapText="1"/>
      <protection locked="0"/>
    </xf>
    <xf numFmtId="0" fontId="8" fillId="0" borderId="0" xfId="0" applyFont="1" applyFill="1" applyAlignment="1" applyProtection="1">
      <alignment horizontal="center" vertical="center"/>
      <protection locked="0"/>
    </xf>
    <xf numFmtId="0" fontId="8" fillId="0" borderId="0" xfId="0" applyFont="1" applyFill="1" applyBorder="1" applyAlignment="1" applyProtection="1">
      <alignment/>
      <protection locked="0"/>
    </xf>
    <xf numFmtId="0" fontId="8" fillId="0" borderId="10" xfId="0" applyFont="1" applyFill="1" applyBorder="1" applyAlignment="1" applyProtection="1">
      <alignment horizontal="justify" vertical="center" wrapText="1"/>
      <protection/>
    </xf>
    <xf numFmtId="0" fontId="8" fillId="34" borderId="10" xfId="0" applyFont="1" applyFill="1" applyBorder="1" applyAlignment="1" applyProtection="1">
      <alignment horizontal="center" vertical="center"/>
      <protection locked="0"/>
    </xf>
    <xf numFmtId="0" fontId="8" fillId="0" borderId="10" xfId="0" applyFont="1" applyBorder="1" applyAlignment="1">
      <alignment horizontal="justify" vertical="top"/>
    </xf>
    <xf numFmtId="0" fontId="7" fillId="34" borderId="10" xfId="0" applyFont="1" applyFill="1" applyBorder="1" applyAlignment="1" applyProtection="1">
      <alignment horizontal="center" vertical="center"/>
      <protection locked="0"/>
    </xf>
    <xf numFmtId="0" fontId="8" fillId="37" borderId="10" xfId="0" applyFont="1" applyFill="1" applyBorder="1" applyAlignment="1">
      <alignment vertical="top" wrapText="1"/>
    </xf>
    <xf numFmtId="0" fontId="8" fillId="37" borderId="10" xfId="0" applyFont="1" applyFill="1" applyBorder="1" applyAlignment="1">
      <alignment wrapText="1"/>
    </xf>
    <xf numFmtId="0" fontId="7" fillId="0" borderId="10" xfId="0" applyFont="1" applyBorder="1" applyAlignment="1">
      <alignment horizontal="justify" vertical="top"/>
    </xf>
    <xf numFmtId="0" fontId="8" fillId="0" borderId="10" xfId="0" applyFont="1" applyBorder="1" applyAlignment="1">
      <alignment wrapText="1"/>
    </xf>
    <xf numFmtId="172" fontId="8" fillId="0" borderId="10" xfId="42" applyFont="1" applyFill="1" applyBorder="1" applyAlignment="1" applyProtection="1">
      <alignment horizontal="center" vertical="center"/>
      <protection locked="0"/>
    </xf>
    <xf numFmtId="172" fontId="8" fillId="0" borderId="10" xfId="42"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wrapText="1"/>
      <protection/>
    </xf>
    <xf numFmtId="0" fontId="7" fillId="0" borderId="0" xfId="0" applyFont="1" applyFill="1" applyAlignment="1" applyProtection="1">
      <alignment/>
      <protection locked="0"/>
    </xf>
    <xf numFmtId="0" fontId="8" fillId="0" borderId="10" xfId="0" applyFont="1" applyBorder="1" applyAlignment="1">
      <alignment vertical="top" wrapText="1"/>
    </xf>
    <xf numFmtId="172" fontId="8" fillId="0" borderId="10" xfId="42" applyFont="1" applyFill="1" applyBorder="1" applyAlignment="1">
      <alignment horizontal="center" vertical="center" wrapText="1"/>
    </xf>
    <xf numFmtId="0" fontId="7" fillId="0" borderId="0" xfId="0" applyFont="1" applyAlignment="1">
      <alignment/>
    </xf>
    <xf numFmtId="0" fontId="8" fillId="0" borderId="10" xfId="0" applyFont="1" applyBorder="1" applyAlignment="1">
      <alignment/>
    </xf>
    <xf numFmtId="0" fontId="8" fillId="0" borderId="0" xfId="0" applyFont="1" applyAlignment="1">
      <alignment/>
    </xf>
    <xf numFmtId="0" fontId="7" fillId="35" borderId="10" xfId="0" applyFont="1" applyFill="1" applyBorder="1" applyAlignment="1">
      <alignment horizontal="center"/>
    </xf>
    <xf numFmtId="0" fontId="7" fillId="35" borderId="10" xfId="0" applyFont="1" applyFill="1" applyBorder="1" applyAlignment="1">
      <alignment horizontal="justify" vertical="top"/>
    </xf>
    <xf numFmtId="1" fontId="7" fillId="35" borderId="10" xfId="42" applyNumberFormat="1" applyFont="1" applyFill="1" applyBorder="1" applyAlignment="1" applyProtection="1">
      <alignment horizontal="center" vertical="center"/>
      <protection/>
    </xf>
    <xf numFmtId="0" fontId="7" fillId="35" borderId="10" xfId="0" applyFont="1" applyFill="1" applyBorder="1" applyAlignment="1">
      <alignment horizontal="center" vertical="center" wrapText="1"/>
    </xf>
    <xf numFmtId="172" fontId="7" fillId="35" borderId="10" xfId="42" applyFont="1" applyFill="1" applyBorder="1" applyAlignment="1">
      <alignment horizontal="center" vertical="center" wrapText="1"/>
    </xf>
    <xf numFmtId="172" fontId="7" fillId="35" borderId="10" xfId="42" applyFont="1" applyFill="1" applyBorder="1" applyAlignment="1">
      <alignment vertical="center"/>
    </xf>
    <xf numFmtId="0" fontId="8" fillId="0" borderId="10" xfId="0" applyFont="1" applyFill="1" applyBorder="1" applyAlignment="1">
      <alignment horizontal="center"/>
    </xf>
    <xf numFmtId="0" fontId="7" fillId="0" borderId="10" xfId="0" applyFont="1" applyFill="1" applyBorder="1" applyAlignment="1">
      <alignment horizontal="justify" vertical="top"/>
    </xf>
    <xf numFmtId="1" fontId="8" fillId="0" borderId="10" xfId="42" applyNumberFormat="1" applyFont="1" applyFill="1" applyBorder="1" applyAlignment="1" applyProtection="1">
      <alignment horizontal="center" vertical="center"/>
      <protection/>
    </xf>
    <xf numFmtId="0" fontId="33" fillId="0" borderId="10" xfId="0" applyFont="1" applyFill="1" applyBorder="1" applyAlignment="1" applyProtection="1">
      <alignment horizontal="center" vertical="top" wrapText="1"/>
      <protection/>
    </xf>
    <xf numFmtId="0" fontId="33" fillId="0" borderId="10" xfId="0" applyFont="1" applyFill="1" applyBorder="1" applyAlignment="1">
      <alignment/>
    </xf>
    <xf numFmtId="0" fontId="34" fillId="0" borderId="0" xfId="0" applyFont="1" applyFill="1" applyAlignment="1">
      <alignment vertical="top"/>
    </xf>
    <xf numFmtId="0" fontId="31" fillId="0" borderId="10" xfId="0" applyFont="1" applyFill="1" applyBorder="1" applyAlignment="1" applyProtection="1">
      <alignment horizontal="left" vertical="top" wrapText="1"/>
      <protection/>
    </xf>
    <xf numFmtId="0" fontId="33" fillId="0" borderId="10" xfId="0" applyFont="1" applyFill="1" applyBorder="1" applyAlignment="1">
      <alignment horizontal="center" vertical="top"/>
    </xf>
    <xf numFmtId="0" fontId="8" fillId="0" borderId="10" xfId="0" applyFont="1" applyFill="1" applyBorder="1" applyAlignment="1">
      <alignment vertical="top" wrapText="1"/>
    </xf>
    <xf numFmtId="0" fontId="31" fillId="0" borderId="0" xfId="0" applyFont="1" applyFill="1" applyAlignment="1">
      <alignment/>
    </xf>
    <xf numFmtId="0" fontId="31" fillId="0" borderId="10" xfId="61" applyFont="1" applyFill="1" applyBorder="1" applyAlignment="1">
      <alignment horizontal="justify" vertical="top"/>
      <protection/>
    </xf>
    <xf numFmtId="0" fontId="35" fillId="0" borderId="10" xfId="61" applyFont="1" applyFill="1" applyBorder="1" applyAlignment="1">
      <alignment horizontal="justify" vertical="top"/>
      <protection/>
    </xf>
    <xf numFmtId="0" fontId="8" fillId="0" borderId="10" xfId="0" applyFont="1" applyFill="1" applyBorder="1" applyAlignment="1">
      <alignment wrapText="1"/>
    </xf>
    <xf numFmtId="0" fontId="31" fillId="0" borderId="10" xfId="0" applyFont="1" applyBorder="1" applyAlignment="1">
      <alignment horizontal="center" vertical="top"/>
    </xf>
    <xf numFmtId="0" fontId="31" fillId="0" borderId="10" xfId="0" applyFont="1" applyFill="1" applyBorder="1" applyAlignment="1">
      <alignment vertical="top" wrapText="1"/>
    </xf>
    <xf numFmtId="180" fontId="31" fillId="0" borderId="10" xfId="0" applyNumberFormat="1" applyFont="1" applyFill="1" applyBorder="1" applyAlignment="1" applyProtection="1">
      <alignment horizontal="center" vertical="top"/>
      <protection/>
    </xf>
    <xf numFmtId="0" fontId="36" fillId="0" borderId="10" xfId="0" applyFont="1" applyFill="1" applyBorder="1" applyAlignment="1">
      <alignment horizontal="center" vertical="top"/>
    </xf>
    <xf numFmtId="0" fontId="31" fillId="0" borderId="0" xfId="0" applyFont="1" applyAlignment="1">
      <alignment vertical="top"/>
    </xf>
    <xf numFmtId="0" fontId="31" fillId="0" borderId="10" xfId="0" applyFont="1" applyFill="1" applyBorder="1" applyAlignment="1">
      <alignment horizontal="left" vertical="top" wrapText="1"/>
    </xf>
    <xf numFmtId="183" fontId="8" fillId="0" borderId="10" xfId="42" applyNumberFormat="1" applyFont="1" applyFill="1" applyBorder="1" applyAlignment="1">
      <alignment horizontal="center" vertical="center"/>
    </xf>
    <xf numFmtId="0" fontId="7" fillId="0" borderId="10" xfId="0" applyFont="1" applyBorder="1" applyAlignment="1">
      <alignment horizontal="justify" vertical="top" wrapText="1"/>
    </xf>
    <xf numFmtId="172" fontId="8" fillId="0" borderId="10" xfId="42" applyFont="1" applyFill="1" applyBorder="1" applyAlignment="1" applyProtection="1">
      <alignment horizontal="center" vertical="center"/>
      <protection/>
    </xf>
    <xf numFmtId="0" fontId="7" fillId="0" borderId="10" xfId="0" applyNumberFormat="1" applyFont="1" applyFill="1" applyBorder="1" applyAlignment="1" applyProtection="1">
      <alignment horizontal="justify" wrapText="1"/>
      <protection/>
    </xf>
    <xf numFmtId="0" fontId="7" fillId="0" borderId="10" xfId="0" applyFont="1" applyFill="1" applyBorder="1" applyAlignment="1">
      <alignment horizontal="center" vertical="center" wrapText="1"/>
    </xf>
    <xf numFmtId="172" fontId="7" fillId="0" borderId="10" xfId="42" applyFont="1" applyFill="1" applyBorder="1" applyAlignment="1">
      <alignment horizontal="center" vertical="center" wrapText="1"/>
    </xf>
    <xf numFmtId="172" fontId="7" fillId="0" borderId="10" xfId="42" applyFont="1" applyFill="1" applyBorder="1" applyAlignment="1">
      <alignment vertical="center"/>
    </xf>
    <xf numFmtId="0" fontId="31" fillId="0" borderId="10" xfId="0" applyFont="1" applyBorder="1" applyAlignment="1">
      <alignment vertical="top"/>
    </xf>
    <xf numFmtId="0" fontId="12" fillId="33" borderId="10" xfId="0" applyFont="1" applyFill="1" applyBorder="1" applyAlignment="1">
      <alignment horizontal="center" vertical="center" wrapText="1"/>
    </xf>
    <xf numFmtId="1" fontId="12"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top" wrapText="1"/>
    </xf>
    <xf numFmtId="0" fontId="35" fillId="0" borderId="0" xfId="0" applyFont="1" applyBorder="1" applyAlignment="1">
      <alignment horizontal="center" vertical="center" wrapText="1"/>
    </xf>
    <xf numFmtId="0" fontId="35" fillId="0" borderId="10" xfId="0" applyFont="1" applyBorder="1" applyAlignment="1">
      <alignment horizontal="center" vertical="top"/>
    </xf>
    <xf numFmtId="0" fontId="12" fillId="37" borderId="10" xfId="66" applyFont="1" applyFill="1" applyBorder="1" applyAlignment="1">
      <alignment horizontal="justify" vertical="top" wrapText="1"/>
      <protection/>
    </xf>
    <xf numFmtId="180" fontId="35" fillId="0" borderId="10" xfId="0" applyNumberFormat="1" applyFont="1" applyBorder="1" applyAlignment="1" applyProtection="1">
      <alignment horizontal="center" vertical="center"/>
      <protection/>
    </xf>
    <xf numFmtId="0" fontId="35" fillId="0" borderId="10" xfId="0" applyFont="1" applyBorder="1" applyAlignment="1">
      <alignment horizontal="center" vertical="center"/>
    </xf>
    <xf numFmtId="0" fontId="35" fillId="0" borderId="10" xfId="0" applyFont="1" applyBorder="1" applyAlignment="1">
      <alignment horizontal="right" vertical="center"/>
    </xf>
    <xf numFmtId="0" fontId="35" fillId="0" borderId="0" xfId="0" applyFont="1" applyBorder="1" applyAlignment="1">
      <alignment vertical="center"/>
    </xf>
    <xf numFmtId="0" fontId="35" fillId="0" borderId="10" xfId="0" applyNumberFormat="1" applyFont="1" applyBorder="1" applyAlignment="1">
      <alignment horizontal="justify" vertical="top" wrapText="1"/>
    </xf>
    <xf numFmtId="0" fontId="35" fillId="37" borderId="10" xfId="66" applyFont="1" applyFill="1" applyBorder="1" applyAlignment="1">
      <alignment horizontal="justify" vertical="top" wrapText="1"/>
      <protection/>
    </xf>
    <xf numFmtId="172" fontId="31" fillId="0" borderId="10" xfId="42" applyFont="1" applyBorder="1" applyAlignment="1">
      <alignment horizontal="right" vertical="center"/>
    </xf>
    <xf numFmtId="0" fontId="35" fillId="34" borderId="10" xfId="0" applyNumberFormat="1" applyFont="1" applyFill="1" applyBorder="1" applyAlignment="1">
      <alignment horizontal="justify" vertical="top" wrapText="1"/>
    </xf>
    <xf numFmtId="0" fontId="35" fillId="34" borderId="10" xfId="0" applyFont="1" applyFill="1" applyBorder="1" applyAlignment="1">
      <alignment horizontal="center" vertical="center"/>
    </xf>
    <xf numFmtId="172" fontId="31" fillId="34" borderId="10" xfId="42" applyFont="1" applyFill="1" applyBorder="1" applyAlignment="1">
      <alignment horizontal="right" vertical="center"/>
    </xf>
    <xf numFmtId="0" fontId="35" fillId="34" borderId="10" xfId="0" applyFont="1" applyFill="1" applyBorder="1" applyAlignment="1">
      <alignment horizontal="right" vertical="center"/>
    </xf>
    <xf numFmtId="0" fontId="35" fillId="38" borderId="10" xfId="0" applyFont="1" applyFill="1" applyBorder="1" applyAlignment="1">
      <alignment horizontal="center" vertical="center"/>
    </xf>
    <xf numFmtId="0" fontId="12" fillId="38" borderId="10" xfId="0" applyFont="1" applyFill="1" applyBorder="1" applyAlignment="1">
      <alignment horizontal="left" vertical="center"/>
    </xf>
    <xf numFmtId="180" fontId="35" fillId="38" borderId="10" xfId="0" applyNumberFormat="1" applyFont="1" applyFill="1" applyBorder="1" applyAlignment="1" applyProtection="1">
      <alignment horizontal="center" vertical="center"/>
      <protection/>
    </xf>
    <xf numFmtId="180" fontId="35" fillId="38" borderId="10" xfId="0" applyNumberFormat="1" applyFont="1" applyFill="1" applyBorder="1" applyAlignment="1" applyProtection="1">
      <alignment horizontal="right" vertical="center"/>
      <protection/>
    </xf>
    <xf numFmtId="172" fontId="33" fillId="38" borderId="10" xfId="42" applyFont="1" applyFill="1" applyBorder="1" applyAlignment="1" applyProtection="1">
      <alignment horizontal="right" vertical="center"/>
      <protection/>
    </xf>
    <xf numFmtId="0" fontId="35" fillId="0" borderId="0" xfId="0" applyFont="1" applyFill="1" applyBorder="1" applyAlignment="1">
      <alignment horizontal="center" vertical="center"/>
    </xf>
    <xf numFmtId="0" fontId="35" fillId="0" borderId="0" xfId="0" applyFont="1" applyFill="1" applyBorder="1" applyAlignment="1">
      <alignment vertical="center"/>
    </xf>
    <xf numFmtId="0" fontId="35" fillId="0" borderId="0" xfId="0" applyFont="1" applyBorder="1" applyAlignment="1">
      <alignment horizontal="center" vertical="center"/>
    </xf>
    <xf numFmtId="1" fontId="35" fillId="0" borderId="0" xfId="0" applyNumberFormat="1" applyFont="1" applyBorder="1" applyAlignment="1">
      <alignment horizontal="right" vertical="center"/>
    </xf>
    <xf numFmtId="0" fontId="35" fillId="0" borderId="0" xfId="0" applyFont="1" applyBorder="1" applyAlignment="1">
      <alignment horizontal="right" vertical="center"/>
    </xf>
    <xf numFmtId="0" fontId="33" fillId="39" borderId="10" xfId="0" applyFont="1" applyFill="1" applyBorder="1" applyAlignment="1">
      <alignment/>
    </xf>
    <xf numFmtId="0" fontId="31" fillId="0" borderId="10" xfId="0" applyFont="1" applyBorder="1" applyAlignment="1">
      <alignment/>
    </xf>
    <xf numFmtId="0" fontId="31" fillId="0" borderId="10" xfId="0" applyFont="1" applyBorder="1" applyAlignment="1">
      <alignment wrapText="1"/>
    </xf>
    <xf numFmtId="172" fontId="33" fillId="0" borderId="10" xfId="42" applyFont="1" applyBorder="1" applyAlignment="1">
      <alignment/>
    </xf>
    <xf numFmtId="172" fontId="33" fillId="39" borderId="10" xfId="42" applyFont="1" applyFill="1" applyBorder="1" applyAlignment="1">
      <alignment/>
    </xf>
    <xf numFmtId="0" fontId="8" fillId="0" borderId="10" xfId="0" applyFont="1" applyBorder="1" applyAlignment="1">
      <alignment vertical="center"/>
    </xf>
    <xf numFmtId="0" fontId="57" fillId="40" borderId="10" xfId="0" applyFont="1" applyFill="1" applyBorder="1" applyAlignment="1">
      <alignment horizontal="center" vertical="center"/>
    </xf>
    <xf numFmtId="0" fontId="58" fillId="41" borderId="10" xfId="0" applyFont="1" applyFill="1" applyBorder="1" applyAlignment="1">
      <alignment vertical="center"/>
    </xf>
    <xf numFmtId="0" fontId="57" fillId="41" borderId="10" xfId="0" applyFont="1" applyFill="1" applyBorder="1" applyAlignment="1">
      <alignment horizontal="center" vertical="center"/>
    </xf>
    <xf numFmtId="0" fontId="57" fillId="41" borderId="10" xfId="0" applyFont="1" applyFill="1" applyBorder="1" applyAlignment="1">
      <alignment vertical="center" wrapText="1"/>
    </xf>
    <xf numFmtId="0" fontId="58" fillId="41" borderId="10" xfId="0" applyFont="1" applyFill="1" applyBorder="1" applyAlignment="1">
      <alignment horizontal="left" vertical="center"/>
    </xf>
    <xf numFmtId="0" fontId="58" fillId="41" borderId="10" xfId="0" applyFont="1" applyFill="1" applyBorder="1" applyAlignment="1">
      <alignment vertical="center" wrapText="1"/>
    </xf>
    <xf numFmtId="0" fontId="57" fillId="41" borderId="10" xfId="0" applyFont="1" applyFill="1" applyBorder="1" applyAlignment="1">
      <alignment horizontal="right" vertical="center"/>
    </xf>
    <xf numFmtId="0" fontId="57" fillId="41" borderId="10" xfId="0" applyFont="1" applyFill="1" applyBorder="1" applyAlignment="1">
      <alignment vertical="center"/>
    </xf>
    <xf numFmtId="0" fontId="31" fillId="0" borderId="10" xfId="0" applyFont="1" applyBorder="1" applyAlignment="1">
      <alignment horizontal="justify" vertical="center" wrapText="1"/>
    </xf>
    <xf numFmtId="0" fontId="2" fillId="0" borderId="18" xfId="0" applyFont="1" applyFill="1" applyBorder="1" applyAlignment="1">
      <alignment horizontal="center" vertical="center" wrapText="1"/>
    </xf>
    <xf numFmtId="0" fontId="7" fillId="0" borderId="25" xfId="0" applyFont="1" applyBorder="1" applyAlignment="1">
      <alignment horizontal="left" vertical="top"/>
    </xf>
    <xf numFmtId="0" fontId="7" fillId="0" borderId="0" xfId="0" applyFont="1" applyBorder="1" applyAlignment="1">
      <alignment horizontal="left" vertical="top"/>
    </xf>
    <xf numFmtId="0" fontId="7" fillId="0" borderId="10" xfId="0" applyFont="1" applyBorder="1" applyAlignment="1">
      <alignment horizontal="left" vertical="center"/>
    </xf>
    <xf numFmtId="0" fontId="7" fillId="0" borderId="10" xfId="0" applyFont="1" applyBorder="1" applyAlignment="1">
      <alignment horizontal="left" vertical="top"/>
    </xf>
    <xf numFmtId="0" fontId="7" fillId="33" borderId="10" xfId="0" applyFont="1" applyFill="1" applyBorder="1" applyAlignment="1" applyProtection="1">
      <alignment horizontal="center" wrapText="1"/>
      <protection locked="0"/>
    </xf>
    <xf numFmtId="0" fontId="2" fillId="33" borderId="10" xfId="0" applyFont="1" applyFill="1" applyBorder="1" applyAlignment="1" applyProtection="1">
      <alignment horizontal="center" wrapText="1"/>
      <protection locked="0"/>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left" wrapText="1"/>
    </xf>
    <xf numFmtId="0" fontId="7" fillId="0" borderId="10" xfId="0" applyFont="1" applyBorder="1" applyAlignment="1">
      <alignment horizontal="lef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2" xfId="45"/>
    <cellStyle name="Comma 3 2" xfId="46"/>
    <cellStyle name="Currency" xfId="47"/>
    <cellStyle name="Currency [0]" xfId="48"/>
    <cellStyle name="Excel Built-in Norma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0 12 2" xfId="62"/>
    <cellStyle name="Normal 2" xfId="63"/>
    <cellStyle name="Normal 2 2" xfId="64"/>
    <cellStyle name="Normal 3 2" xfId="65"/>
    <cellStyle name="Normal_Type-C BOQ(1)"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HE\Manyata%20Embassy\Retrofit\STP\RO%20AND%20U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HE\Manyata%20Embassy\Retrofit\GT\Grease%20Trap%20BOQ%20(2)%20Offer%2017.03.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F AND R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ease tra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2"/>
  <sheetViews>
    <sheetView showGridLines="0" tabSelected="1" view="pageBreakPreview" zoomScaleSheetLayoutView="100" zoomScalePageLayoutView="0" workbookViewId="0" topLeftCell="A1">
      <selection activeCell="B7" sqref="B7"/>
    </sheetView>
  </sheetViews>
  <sheetFormatPr defaultColWidth="9.140625" defaultRowHeight="12.75"/>
  <cols>
    <col min="1" max="1" width="9.140625" style="7" customWidth="1"/>
    <col min="2" max="2" width="54.00390625" style="7" customWidth="1"/>
    <col min="3" max="3" width="20.57421875" style="7" customWidth="1"/>
    <col min="4" max="16384" width="9.140625" style="7" customWidth="1"/>
  </cols>
  <sheetData>
    <row r="1" spans="1:5" s="173" customFormat="1" ht="21" customHeight="1">
      <c r="A1" s="226" t="s">
        <v>108</v>
      </c>
      <c r="B1" s="226"/>
      <c r="C1" s="226"/>
      <c r="D1" s="226"/>
      <c r="E1" s="226"/>
    </row>
    <row r="2" spans="1:7" s="173" customFormat="1" ht="15">
      <c r="A2" s="226" t="s">
        <v>64</v>
      </c>
      <c r="B2" s="227"/>
      <c r="C2" s="227"/>
      <c r="D2" s="227"/>
      <c r="E2" s="227"/>
      <c r="F2" s="227"/>
      <c r="G2" s="227"/>
    </row>
    <row r="4" ht="12.75">
      <c r="A4" s="7" t="s">
        <v>45</v>
      </c>
    </row>
    <row r="5" spans="1:3" ht="21.75" customHeight="1">
      <c r="A5" s="210" t="s">
        <v>46</v>
      </c>
      <c r="B5" s="210" t="s">
        <v>47</v>
      </c>
      <c r="C5" s="210" t="s">
        <v>48</v>
      </c>
    </row>
    <row r="6" spans="1:3" ht="21.75" customHeight="1">
      <c r="A6" s="211">
        <v>1</v>
      </c>
      <c r="B6" s="212" t="s">
        <v>203</v>
      </c>
      <c r="C6" s="213">
        <f>'Grease trap'!F16</f>
        <v>0</v>
      </c>
    </row>
    <row r="7" spans="1:3" ht="21.75" customHeight="1">
      <c r="A7" s="211">
        <v>2</v>
      </c>
      <c r="B7" s="212" t="s">
        <v>204</v>
      </c>
      <c r="C7" s="213">
        <f>'Grease trap'!F16</f>
        <v>0</v>
      </c>
    </row>
    <row r="8" spans="1:3" ht="21.75" customHeight="1">
      <c r="A8" s="211">
        <v>3</v>
      </c>
      <c r="B8" s="212" t="s">
        <v>205</v>
      </c>
      <c r="C8" s="213"/>
    </row>
    <row r="9" spans="1:3" ht="28.5" customHeight="1">
      <c r="A9" s="211">
        <v>4</v>
      </c>
      <c r="B9" s="212" t="s">
        <v>208</v>
      </c>
      <c r="C9" s="213"/>
    </row>
    <row r="10" spans="1:3" ht="28.5" customHeight="1">
      <c r="A10" s="211">
        <v>5</v>
      </c>
      <c r="B10" s="212" t="s">
        <v>207</v>
      </c>
      <c r="C10" s="213"/>
    </row>
    <row r="11" spans="1:3" ht="21.75" customHeight="1">
      <c r="A11" s="211">
        <v>6</v>
      </c>
      <c r="B11" s="212" t="s">
        <v>206</v>
      </c>
      <c r="C11" s="213"/>
    </row>
    <row r="12" spans="1:3" ht="12.75">
      <c r="A12" s="210"/>
      <c r="B12" s="210" t="s">
        <v>49</v>
      </c>
      <c r="C12" s="214">
        <f>SUM(C6:C7)</f>
        <v>0</v>
      </c>
    </row>
  </sheetData>
  <sheetProtection/>
  <mergeCells count="2">
    <mergeCell ref="A1:E1"/>
    <mergeCell ref="A2:G2"/>
  </mergeCells>
  <printOptions/>
  <pageMargins left="0.7086614173228347" right="0.7086614173228347" top="0.7480314960629921" bottom="0.7480314960629921" header="0.31496062992125984" footer="0.3149606299212598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39"/>
  <sheetViews>
    <sheetView showGridLines="0" showZeros="0" view="pageBreakPreview" zoomScale="90" zoomScaleNormal="90" zoomScaleSheetLayoutView="90" zoomScalePageLayoutView="0" workbookViewId="0" topLeftCell="A1">
      <selection activeCell="B3" sqref="B3"/>
    </sheetView>
  </sheetViews>
  <sheetFormatPr defaultColWidth="11.00390625" defaultRowHeight="12.75"/>
  <cols>
    <col min="1" max="1" width="14.00390625" style="207" customWidth="1"/>
    <col min="2" max="2" width="81.140625" style="192" customWidth="1"/>
    <col min="3" max="3" width="9.28125" style="207" customWidth="1"/>
    <col min="4" max="4" width="11.8515625" style="207" customWidth="1"/>
    <col min="5" max="5" width="13.8515625" style="208" bestFit="1" customWidth="1"/>
    <col min="6" max="6" width="16.140625" style="209" bestFit="1" customWidth="1"/>
    <col min="7" max="16384" width="11.00390625" style="192" customWidth="1"/>
  </cols>
  <sheetData>
    <row r="1" spans="1:6" s="173" customFormat="1" ht="21" customHeight="1">
      <c r="A1" s="228" t="s">
        <v>304</v>
      </c>
      <c r="B1" s="228"/>
      <c r="C1" s="228"/>
      <c r="D1" s="228"/>
      <c r="E1" s="228"/>
      <c r="F1" s="182"/>
    </row>
    <row r="2" spans="1:6" s="173" customFormat="1" ht="15">
      <c r="A2" s="229" t="s">
        <v>38</v>
      </c>
      <c r="B2" s="229"/>
      <c r="C2" s="229"/>
      <c r="D2" s="229"/>
      <c r="E2" s="229"/>
      <c r="F2" s="182"/>
    </row>
    <row r="3" spans="1:6" s="186" customFormat="1" ht="31.5">
      <c r="A3" s="183" t="s">
        <v>39</v>
      </c>
      <c r="B3" s="183" t="s">
        <v>1</v>
      </c>
      <c r="C3" s="183" t="s">
        <v>2</v>
      </c>
      <c r="D3" s="184" t="s">
        <v>3</v>
      </c>
      <c r="E3" s="183" t="s">
        <v>210</v>
      </c>
      <c r="F3" s="185" t="s">
        <v>209</v>
      </c>
    </row>
    <row r="4" spans="1:6" ht="15.75">
      <c r="A4" s="187"/>
      <c r="B4" s="188"/>
      <c r="C4" s="189"/>
      <c r="D4" s="190"/>
      <c r="E4" s="191"/>
      <c r="F4" s="190">
        <f>E4*D4</f>
        <v>0</v>
      </c>
    </row>
    <row r="5" spans="1:6" ht="63">
      <c r="A5" s="187">
        <v>1</v>
      </c>
      <c r="B5" s="193" t="s">
        <v>380</v>
      </c>
      <c r="C5" s="190"/>
      <c r="D5" s="190"/>
      <c r="E5" s="191"/>
      <c r="F5" s="191"/>
    </row>
    <row r="6" spans="1:6" ht="15.75">
      <c r="A6" s="187"/>
      <c r="B6" s="188" t="s">
        <v>40</v>
      </c>
      <c r="C6" s="190"/>
      <c r="D6" s="190"/>
      <c r="E6" s="191"/>
      <c r="F6" s="191"/>
    </row>
    <row r="7" spans="1:6" ht="15.75">
      <c r="A7" s="187"/>
      <c r="B7" s="194" t="s">
        <v>74</v>
      </c>
      <c r="C7" s="190"/>
      <c r="D7" s="190"/>
      <c r="E7" s="191"/>
      <c r="F7" s="191"/>
    </row>
    <row r="8" spans="1:6" ht="15.75">
      <c r="A8" s="187"/>
      <c r="B8" s="194" t="s">
        <v>75</v>
      </c>
      <c r="C8" s="190" t="s">
        <v>35</v>
      </c>
      <c r="D8" s="190">
        <v>1</v>
      </c>
      <c r="E8" s="191"/>
      <c r="F8" s="191"/>
    </row>
    <row r="9" spans="1:6" ht="15.75">
      <c r="A9" s="187"/>
      <c r="B9" s="194" t="s">
        <v>368</v>
      </c>
      <c r="C9" s="190" t="s">
        <v>35</v>
      </c>
      <c r="D9" s="190">
        <v>1</v>
      </c>
      <c r="E9" s="191"/>
      <c r="F9" s="191"/>
    </row>
    <row r="10" spans="1:6" ht="15.75">
      <c r="A10" s="187"/>
      <c r="B10" s="194" t="s">
        <v>76</v>
      </c>
      <c r="C10" s="190" t="s">
        <v>22</v>
      </c>
      <c r="D10" s="190">
        <v>1</v>
      </c>
      <c r="E10" s="191"/>
      <c r="F10" s="191"/>
    </row>
    <row r="11" spans="1:6" ht="15.75">
      <c r="A11" s="187"/>
      <c r="B11" s="194" t="s">
        <v>384</v>
      </c>
      <c r="C11" s="190" t="s">
        <v>22</v>
      </c>
      <c r="D11" s="190">
        <v>1</v>
      </c>
      <c r="E11" s="191"/>
      <c r="F11" s="191"/>
    </row>
    <row r="12" spans="1:6" ht="15.75">
      <c r="A12" s="187"/>
      <c r="B12" s="193" t="s">
        <v>73</v>
      </c>
      <c r="C12" s="190" t="s">
        <v>35</v>
      </c>
      <c r="D12" s="190">
        <v>3</v>
      </c>
      <c r="E12" s="195"/>
      <c r="F12" s="195">
        <f>E12*D12</f>
        <v>0</v>
      </c>
    </row>
    <row r="13" spans="1:6" ht="15.75">
      <c r="A13" s="187"/>
      <c r="B13" s="193"/>
      <c r="C13" s="190"/>
      <c r="D13" s="190"/>
      <c r="E13" s="195"/>
      <c r="F13" s="195"/>
    </row>
    <row r="14" spans="1:6" ht="31.5">
      <c r="A14" s="187">
        <v>2</v>
      </c>
      <c r="B14" s="196" t="s">
        <v>41</v>
      </c>
      <c r="C14" s="197" t="s">
        <v>31</v>
      </c>
      <c r="D14" s="197">
        <v>1</v>
      </c>
      <c r="E14" s="198"/>
      <c r="F14" s="198">
        <f>E14*D14</f>
        <v>0</v>
      </c>
    </row>
    <row r="15" spans="1:6" ht="15.75">
      <c r="A15" s="187"/>
      <c r="B15" s="196"/>
      <c r="C15" s="197"/>
      <c r="D15" s="197"/>
      <c r="E15" s="199"/>
      <c r="F15" s="199"/>
    </row>
    <row r="16" spans="1:6" ht="21" customHeight="1">
      <c r="A16" s="200"/>
      <c r="B16" s="201" t="s">
        <v>42</v>
      </c>
      <c r="C16" s="202"/>
      <c r="D16" s="202"/>
      <c r="E16" s="203"/>
      <c r="F16" s="204">
        <f>SUM(F5:F15)</f>
        <v>0</v>
      </c>
    </row>
    <row r="17" s="206" customFormat="1" ht="15.75">
      <c r="A17" s="205"/>
    </row>
    <row r="18" s="206" customFormat="1" ht="15.75">
      <c r="A18" s="205"/>
    </row>
    <row r="19" s="206" customFormat="1" ht="15.75">
      <c r="A19" s="205"/>
    </row>
    <row r="20" s="206" customFormat="1" ht="15.75">
      <c r="A20" s="205"/>
    </row>
    <row r="21" s="206" customFormat="1" ht="15.75">
      <c r="A21" s="205"/>
    </row>
    <row r="22" s="206" customFormat="1" ht="15.75">
      <c r="A22" s="205"/>
    </row>
    <row r="23" s="206" customFormat="1" ht="15.75">
      <c r="A23" s="205"/>
    </row>
    <row r="24" s="206" customFormat="1" ht="15.75">
      <c r="A24" s="205"/>
    </row>
    <row r="25" s="206" customFormat="1" ht="15.75">
      <c r="A25" s="205"/>
    </row>
    <row r="26" s="206" customFormat="1" ht="15.75">
      <c r="A26" s="205"/>
    </row>
    <row r="27" s="206" customFormat="1" ht="15.75">
      <c r="A27" s="205"/>
    </row>
    <row r="28" s="206" customFormat="1" ht="15.75">
      <c r="A28" s="205"/>
    </row>
    <row r="29" s="206" customFormat="1" ht="15.75">
      <c r="A29" s="205"/>
    </row>
    <row r="30" s="206" customFormat="1" ht="15.75">
      <c r="A30" s="205"/>
    </row>
    <row r="31" spans="3:6" ht="15.75">
      <c r="C31" s="192"/>
      <c r="D31" s="192"/>
      <c r="E31" s="192"/>
      <c r="F31" s="192"/>
    </row>
    <row r="32" spans="3:6" ht="15.75">
      <c r="C32" s="192"/>
      <c r="D32" s="192"/>
      <c r="E32" s="192"/>
      <c r="F32" s="192"/>
    </row>
    <row r="33" spans="3:6" ht="15.75">
      <c r="C33" s="192"/>
      <c r="D33" s="192"/>
      <c r="E33" s="192"/>
      <c r="F33" s="192"/>
    </row>
    <row r="34" spans="3:6" ht="15.75">
      <c r="C34" s="192"/>
      <c r="D34" s="192"/>
      <c r="E34" s="192"/>
      <c r="F34" s="192"/>
    </row>
    <row r="35" spans="3:6" ht="15.75">
      <c r="C35" s="192"/>
      <c r="D35" s="192"/>
      <c r="E35" s="192"/>
      <c r="F35" s="192"/>
    </row>
    <row r="36" spans="3:6" ht="15.75">
      <c r="C36" s="192"/>
      <c r="D36" s="192"/>
      <c r="E36" s="192"/>
      <c r="F36" s="192"/>
    </row>
    <row r="37" spans="3:6" ht="15.75">
      <c r="C37" s="192"/>
      <c r="D37" s="192"/>
      <c r="E37" s="192"/>
      <c r="F37" s="192"/>
    </row>
    <row r="38" spans="3:6" ht="15.75">
      <c r="C38" s="192"/>
      <c r="D38" s="192"/>
      <c r="E38" s="192"/>
      <c r="F38" s="192"/>
    </row>
    <row r="39" spans="3:6" ht="15.75">
      <c r="C39" s="192"/>
      <c r="D39" s="192"/>
      <c r="E39" s="192"/>
      <c r="F39" s="192"/>
    </row>
  </sheetData>
  <sheetProtection selectLockedCells="1" selectUnlockedCells="1"/>
  <mergeCells count="2">
    <mergeCell ref="A1:E1"/>
    <mergeCell ref="A2:E2"/>
  </mergeCells>
  <printOptions/>
  <pageMargins left="0.7086614173228347" right="0.7086614173228347" top="0.7480314960629921" bottom="0.7480314960629921" header="0.31496062992125984" footer="0.31496062992125984"/>
  <pageSetup horizontalDpi="600" verticalDpi="600" orientation="portrait" scale="63" r:id="rId1"/>
</worksheet>
</file>

<file path=xl/worksheets/sheet3.xml><?xml version="1.0" encoding="utf-8"?>
<worksheet xmlns="http://schemas.openxmlformats.org/spreadsheetml/2006/main" xmlns:r="http://schemas.openxmlformats.org/officeDocument/2006/relationships">
  <dimension ref="A1:IG247"/>
  <sheetViews>
    <sheetView showGridLines="0" view="pageBreakPreview" zoomScale="80" zoomScaleSheetLayoutView="80" zoomScalePageLayoutView="55" workbookViewId="0" topLeftCell="A236">
      <selection activeCell="B3" sqref="B3"/>
    </sheetView>
  </sheetViews>
  <sheetFormatPr defaultColWidth="8.8515625" defaultRowHeight="12.75"/>
  <cols>
    <col min="1" max="1" width="7.140625" style="129" bestFit="1" customWidth="1"/>
    <col min="2" max="2" width="55.28125" style="130" customWidth="1"/>
    <col min="3" max="3" width="14.00390625" style="131" customWidth="1"/>
    <col min="4" max="4" width="12.57421875" style="131" customWidth="1"/>
    <col min="5" max="5" width="17.57421875" style="131" customWidth="1"/>
    <col min="6" max="6" width="15.7109375" style="132" bestFit="1" customWidth="1"/>
    <col min="7" max="16384" width="8.8515625" style="92" customWidth="1"/>
  </cols>
  <sheetData>
    <row r="1" spans="1:6" ht="15">
      <c r="A1" s="230" t="s">
        <v>305</v>
      </c>
      <c r="B1" s="230"/>
      <c r="C1" s="230"/>
      <c r="D1" s="230"/>
      <c r="E1" s="230"/>
      <c r="F1" s="230"/>
    </row>
    <row r="2" spans="1:6" ht="13.5" customHeight="1">
      <c r="A2" s="93" t="s">
        <v>0</v>
      </c>
      <c r="B2" s="93" t="s">
        <v>1</v>
      </c>
      <c r="C2" s="93" t="s">
        <v>2</v>
      </c>
      <c r="D2" s="94" t="s">
        <v>3</v>
      </c>
      <c r="E2" s="94" t="s">
        <v>36</v>
      </c>
      <c r="F2" s="94" t="s">
        <v>4</v>
      </c>
    </row>
    <row r="3" spans="1:6" ht="15">
      <c r="A3" s="95"/>
      <c r="B3" s="96"/>
      <c r="C3" s="97"/>
      <c r="D3" s="97"/>
      <c r="E3" s="97"/>
      <c r="F3" s="98"/>
    </row>
    <row r="4" spans="1:6" ht="15">
      <c r="A4" s="99" t="s">
        <v>5</v>
      </c>
      <c r="B4" s="100" t="s">
        <v>83</v>
      </c>
      <c r="C4" s="101"/>
      <c r="D4" s="101"/>
      <c r="E4" s="101"/>
      <c r="F4" s="102"/>
    </row>
    <row r="5" spans="1:6" ht="15">
      <c r="A5" s="103"/>
      <c r="B5" s="104"/>
      <c r="C5" s="101"/>
      <c r="D5" s="101"/>
      <c r="E5" s="101"/>
      <c r="F5" s="102"/>
    </row>
    <row r="6" spans="1:6" ht="150">
      <c r="A6" s="103"/>
      <c r="B6" s="104" t="s">
        <v>338</v>
      </c>
      <c r="C6" s="101"/>
      <c r="D6" s="101"/>
      <c r="E6" s="101"/>
      <c r="F6" s="102"/>
    </row>
    <row r="7" spans="1:6" ht="15">
      <c r="A7" s="103"/>
      <c r="B7" s="104"/>
      <c r="C7" s="101"/>
      <c r="D7" s="101"/>
      <c r="E7" s="101"/>
      <c r="F7" s="102"/>
    </row>
    <row r="8" spans="1:6" ht="60">
      <c r="A8" s="103"/>
      <c r="B8" s="104" t="s">
        <v>50</v>
      </c>
      <c r="C8" s="101"/>
      <c r="D8" s="101"/>
      <c r="E8" s="101"/>
      <c r="F8" s="102"/>
    </row>
    <row r="9" spans="1:6" ht="60">
      <c r="A9" s="103"/>
      <c r="B9" s="104" t="s">
        <v>6</v>
      </c>
      <c r="C9" s="101"/>
      <c r="D9" s="101"/>
      <c r="E9" s="101"/>
      <c r="F9" s="102"/>
    </row>
    <row r="10" spans="1:6" ht="30">
      <c r="A10" s="103"/>
      <c r="B10" s="104" t="s">
        <v>68</v>
      </c>
      <c r="C10" s="101"/>
      <c r="D10" s="101"/>
      <c r="E10" s="101"/>
      <c r="F10" s="102"/>
    </row>
    <row r="11" spans="1:6" ht="15">
      <c r="A11" s="103"/>
      <c r="B11" s="100" t="s">
        <v>69</v>
      </c>
      <c r="C11" s="101"/>
      <c r="D11" s="101"/>
      <c r="E11" s="101"/>
      <c r="F11" s="102"/>
    </row>
    <row r="12" spans="1:6" ht="15">
      <c r="A12" s="103"/>
      <c r="B12" s="104" t="s">
        <v>7</v>
      </c>
      <c r="C12" s="101"/>
      <c r="D12" s="101"/>
      <c r="E12" s="101"/>
      <c r="F12" s="102"/>
    </row>
    <row r="13" spans="1:6" ht="15">
      <c r="A13" s="103"/>
      <c r="B13" s="104" t="s">
        <v>70</v>
      </c>
      <c r="C13" s="101"/>
      <c r="D13" s="101"/>
      <c r="E13" s="101"/>
      <c r="F13" s="102"/>
    </row>
    <row r="14" spans="1:6" ht="15">
      <c r="A14" s="103"/>
      <c r="B14" s="104" t="s">
        <v>71</v>
      </c>
      <c r="C14" s="101"/>
      <c r="D14" s="101"/>
      <c r="E14" s="101"/>
      <c r="F14" s="102"/>
    </row>
    <row r="15" spans="1:6" ht="15">
      <c r="A15" s="103"/>
      <c r="B15" s="104" t="s">
        <v>72</v>
      </c>
      <c r="C15" s="101"/>
      <c r="D15" s="101"/>
      <c r="E15" s="101"/>
      <c r="F15" s="102"/>
    </row>
    <row r="16" spans="1:6" ht="15">
      <c r="A16" s="103"/>
      <c r="B16" s="104" t="s">
        <v>8</v>
      </c>
      <c r="C16" s="101"/>
      <c r="D16" s="101"/>
      <c r="E16" s="101"/>
      <c r="F16" s="102"/>
    </row>
    <row r="17" spans="1:6" ht="15">
      <c r="A17" s="103"/>
      <c r="B17" s="104"/>
      <c r="C17" s="101"/>
      <c r="D17" s="101"/>
      <c r="E17" s="101"/>
      <c r="F17" s="102"/>
    </row>
    <row r="18" spans="1:6" ht="15">
      <c r="A18" s="103"/>
      <c r="B18" s="104" t="s">
        <v>9</v>
      </c>
      <c r="C18" s="101"/>
      <c r="D18" s="101"/>
      <c r="E18" s="101"/>
      <c r="F18" s="102"/>
    </row>
    <row r="19" spans="1:6" ht="15">
      <c r="A19" s="103"/>
      <c r="B19" s="104" t="s">
        <v>7</v>
      </c>
      <c r="C19" s="101"/>
      <c r="D19" s="101"/>
      <c r="E19" s="101"/>
      <c r="F19" s="102"/>
    </row>
    <row r="20" spans="1:6" ht="15">
      <c r="A20" s="103"/>
      <c r="B20" s="104" t="s">
        <v>77</v>
      </c>
      <c r="C20" s="101"/>
      <c r="D20" s="101"/>
      <c r="E20" s="101"/>
      <c r="F20" s="102"/>
    </row>
    <row r="21" spans="1:6" ht="15">
      <c r="A21" s="103"/>
      <c r="B21" s="104" t="s">
        <v>339</v>
      </c>
      <c r="C21" s="101"/>
      <c r="D21" s="101"/>
      <c r="E21" s="101"/>
      <c r="F21" s="102"/>
    </row>
    <row r="22" spans="1:6" ht="15">
      <c r="A22" s="103"/>
      <c r="B22" s="104" t="s">
        <v>78</v>
      </c>
      <c r="C22" s="101"/>
      <c r="D22" s="101"/>
      <c r="E22" s="101"/>
      <c r="F22" s="102"/>
    </row>
    <row r="23" spans="1:6" ht="15">
      <c r="A23" s="103"/>
      <c r="B23" s="104" t="s">
        <v>79</v>
      </c>
      <c r="C23" s="101"/>
      <c r="D23" s="101"/>
      <c r="E23" s="101"/>
      <c r="F23" s="102"/>
    </row>
    <row r="24" spans="1:6" ht="15">
      <c r="A24" s="103"/>
      <c r="B24" s="104" t="s">
        <v>10</v>
      </c>
      <c r="C24" s="101"/>
      <c r="D24" s="101"/>
      <c r="E24" s="101"/>
      <c r="F24" s="102"/>
    </row>
    <row r="25" spans="1:6" ht="15">
      <c r="A25" s="103"/>
      <c r="B25" s="104" t="s">
        <v>340</v>
      </c>
      <c r="C25" s="101"/>
      <c r="D25" s="101"/>
      <c r="E25" s="101"/>
      <c r="F25" s="102"/>
    </row>
    <row r="26" spans="1:6" ht="15">
      <c r="A26" s="103"/>
      <c r="B26" s="104"/>
      <c r="C26" s="101"/>
      <c r="D26" s="101"/>
      <c r="E26" s="101"/>
      <c r="F26" s="102"/>
    </row>
    <row r="27" spans="1:6" ht="15">
      <c r="A27" s="103"/>
      <c r="B27" s="104" t="s">
        <v>11</v>
      </c>
      <c r="C27" s="101"/>
      <c r="D27" s="101"/>
      <c r="E27" s="101"/>
      <c r="F27" s="102"/>
    </row>
    <row r="28" spans="1:6" ht="15">
      <c r="A28" s="103"/>
      <c r="B28" s="104" t="s">
        <v>51</v>
      </c>
      <c r="C28" s="101"/>
      <c r="D28" s="101"/>
      <c r="E28" s="101"/>
      <c r="F28" s="101"/>
    </row>
    <row r="29" spans="1:6" ht="15">
      <c r="A29" s="103"/>
      <c r="B29" s="104" t="s">
        <v>52</v>
      </c>
      <c r="C29" s="101"/>
      <c r="D29" s="101"/>
      <c r="E29" s="101"/>
      <c r="F29" s="101"/>
    </row>
    <row r="30" spans="1:6" ht="15">
      <c r="A30" s="103"/>
      <c r="B30" s="104" t="s">
        <v>12</v>
      </c>
      <c r="C30" s="101"/>
      <c r="D30" s="101"/>
      <c r="E30" s="101"/>
      <c r="F30" s="101"/>
    </row>
    <row r="31" spans="1:6" ht="15">
      <c r="A31" s="103"/>
      <c r="B31" s="104" t="s">
        <v>13</v>
      </c>
      <c r="C31" s="101"/>
      <c r="D31" s="101"/>
      <c r="E31" s="101"/>
      <c r="F31" s="101"/>
    </row>
    <row r="32" spans="1:6" ht="15">
      <c r="A32" s="103"/>
      <c r="B32" s="104" t="s">
        <v>80</v>
      </c>
      <c r="C32" s="101"/>
      <c r="D32" s="101"/>
      <c r="E32" s="101"/>
      <c r="F32" s="101"/>
    </row>
    <row r="33" spans="1:6" ht="15">
      <c r="A33" s="103"/>
      <c r="B33" s="104" t="s">
        <v>81</v>
      </c>
      <c r="C33" s="101"/>
      <c r="D33" s="101"/>
      <c r="E33" s="101"/>
      <c r="F33" s="101"/>
    </row>
    <row r="34" spans="1:6" ht="15">
      <c r="A34" s="103"/>
      <c r="B34" s="104" t="s">
        <v>82</v>
      </c>
      <c r="C34" s="101"/>
      <c r="D34" s="101"/>
      <c r="E34" s="101"/>
      <c r="F34" s="101"/>
    </row>
    <row r="35" spans="1:6" ht="15">
      <c r="A35" s="103"/>
      <c r="B35" s="104" t="s">
        <v>65</v>
      </c>
      <c r="C35" s="101"/>
      <c r="D35" s="101"/>
      <c r="E35" s="101"/>
      <c r="F35" s="101"/>
    </row>
    <row r="36" spans="1:6" ht="15">
      <c r="A36" s="103"/>
      <c r="B36" s="104" t="s">
        <v>14</v>
      </c>
      <c r="C36" s="101"/>
      <c r="D36" s="101"/>
      <c r="E36" s="101"/>
      <c r="F36" s="101"/>
    </row>
    <row r="37" spans="1:6" ht="15">
      <c r="A37" s="103"/>
      <c r="B37" s="104" t="s">
        <v>341</v>
      </c>
      <c r="C37" s="101"/>
      <c r="D37" s="101"/>
      <c r="E37" s="101"/>
      <c r="F37" s="101"/>
    </row>
    <row r="38" spans="1:6" ht="15">
      <c r="A38" s="103"/>
      <c r="B38" s="104" t="s">
        <v>15</v>
      </c>
      <c r="C38" s="101"/>
      <c r="D38" s="101"/>
      <c r="E38" s="101"/>
      <c r="F38" s="101"/>
    </row>
    <row r="39" spans="1:6" ht="15">
      <c r="A39" s="103"/>
      <c r="B39" s="104" t="s">
        <v>16</v>
      </c>
      <c r="C39" s="101"/>
      <c r="D39" s="101"/>
      <c r="E39" s="101"/>
      <c r="F39" s="101"/>
    </row>
    <row r="40" spans="1:6" ht="15">
      <c r="A40" s="103"/>
      <c r="B40" s="104" t="s">
        <v>53</v>
      </c>
      <c r="C40" s="101"/>
      <c r="D40" s="101"/>
      <c r="E40" s="101"/>
      <c r="F40" s="101"/>
    </row>
    <row r="41" spans="1:6" ht="15">
      <c r="A41" s="103"/>
      <c r="B41" s="104" t="s">
        <v>17</v>
      </c>
      <c r="C41" s="101"/>
      <c r="D41" s="101"/>
      <c r="E41" s="101"/>
      <c r="F41" s="102"/>
    </row>
    <row r="42" spans="1:6" ht="60">
      <c r="A42" s="103"/>
      <c r="B42" s="104" t="s">
        <v>18</v>
      </c>
      <c r="C42" s="101"/>
      <c r="D42" s="101"/>
      <c r="E42" s="101"/>
      <c r="F42" s="102"/>
    </row>
    <row r="43" spans="1:6" ht="15">
      <c r="A43" s="103"/>
      <c r="B43" s="104"/>
      <c r="C43" s="101"/>
      <c r="D43" s="101"/>
      <c r="E43" s="101"/>
      <c r="F43" s="102"/>
    </row>
    <row r="44" spans="1:6" ht="15">
      <c r="A44" s="105" t="s">
        <v>19</v>
      </c>
      <c r="B44" s="106" t="s">
        <v>20</v>
      </c>
      <c r="C44" s="107"/>
      <c r="D44" s="107"/>
      <c r="E44" s="107"/>
      <c r="F44" s="108"/>
    </row>
    <row r="45" spans="1:6" ht="15">
      <c r="A45" s="105">
        <v>1</v>
      </c>
      <c r="B45" s="106" t="s">
        <v>84</v>
      </c>
      <c r="C45" s="107"/>
      <c r="D45" s="107"/>
      <c r="E45" s="107"/>
      <c r="F45" s="108"/>
    </row>
    <row r="46" spans="1:6" s="113" customFormat="1" ht="60">
      <c r="A46" s="109"/>
      <c r="B46" s="110" t="s">
        <v>214</v>
      </c>
      <c r="C46" s="111" t="s">
        <v>37</v>
      </c>
      <c r="D46" s="111">
        <v>1</v>
      </c>
      <c r="E46" s="112"/>
      <c r="F46" s="112">
        <f>E46*D46</f>
        <v>0</v>
      </c>
    </row>
    <row r="47" spans="1:6" ht="15">
      <c r="A47" s="114"/>
      <c r="B47" s="115"/>
      <c r="C47" s="111"/>
      <c r="D47" s="111"/>
      <c r="E47" s="116"/>
      <c r="F47" s="117"/>
    </row>
    <row r="48" spans="1:6" ht="15">
      <c r="A48" s="114">
        <v>2</v>
      </c>
      <c r="B48" s="100" t="s">
        <v>23</v>
      </c>
      <c r="C48" s="101"/>
      <c r="D48" s="101"/>
      <c r="E48" s="118"/>
      <c r="F48" s="117"/>
    </row>
    <row r="49" spans="1:6" ht="75">
      <c r="A49" s="114"/>
      <c r="B49" s="119" t="s">
        <v>215</v>
      </c>
      <c r="C49" s="101" t="s">
        <v>89</v>
      </c>
      <c r="D49" s="101">
        <v>2</v>
      </c>
      <c r="E49" s="118"/>
      <c r="F49" s="117">
        <f>E49*D49</f>
        <v>0</v>
      </c>
    </row>
    <row r="50" spans="1:6" ht="15">
      <c r="A50" s="114"/>
      <c r="B50" s="120" t="s">
        <v>216</v>
      </c>
      <c r="C50" s="101"/>
      <c r="D50" s="101"/>
      <c r="E50" s="118"/>
      <c r="F50" s="117"/>
    </row>
    <row r="51" spans="1:6" ht="15">
      <c r="A51" s="114"/>
      <c r="B51" s="120" t="s">
        <v>342</v>
      </c>
      <c r="C51" s="101"/>
      <c r="D51" s="101"/>
      <c r="E51" s="118"/>
      <c r="F51" s="117"/>
    </row>
    <row r="52" spans="1:6" ht="15">
      <c r="A52" s="114"/>
      <c r="B52" s="104"/>
      <c r="C52" s="101"/>
      <c r="D52" s="101"/>
      <c r="E52" s="118"/>
      <c r="F52" s="117"/>
    </row>
    <row r="53" spans="1:6" ht="15">
      <c r="A53" s="114"/>
      <c r="B53" s="100" t="s">
        <v>24</v>
      </c>
      <c r="C53" s="101"/>
      <c r="D53" s="101"/>
      <c r="E53" s="118"/>
      <c r="F53" s="117"/>
    </row>
    <row r="54" spans="1:6" ht="90">
      <c r="A54" s="114"/>
      <c r="B54" s="104" t="s">
        <v>101</v>
      </c>
      <c r="C54" s="101"/>
      <c r="D54" s="101"/>
      <c r="E54" s="118"/>
      <c r="F54" s="117"/>
    </row>
    <row r="55" spans="1:6" ht="60">
      <c r="A55" s="114"/>
      <c r="B55" s="104" t="s">
        <v>25</v>
      </c>
      <c r="C55" s="101"/>
      <c r="D55" s="101"/>
      <c r="E55" s="118"/>
      <c r="F55" s="117"/>
    </row>
    <row r="56" spans="1:6" ht="30">
      <c r="A56" s="114"/>
      <c r="B56" s="104" t="s">
        <v>26</v>
      </c>
      <c r="C56" s="101"/>
      <c r="D56" s="101"/>
      <c r="E56" s="118"/>
      <c r="F56" s="117"/>
    </row>
    <row r="57" spans="1:6" s="113" customFormat="1" ht="15">
      <c r="A57" s="121"/>
      <c r="B57" s="122"/>
      <c r="C57" s="111"/>
      <c r="D57" s="111"/>
      <c r="E57" s="112"/>
      <c r="F57" s="112"/>
    </row>
    <row r="58" spans="1:6" s="113" customFormat="1" ht="15">
      <c r="A58" s="121">
        <v>3</v>
      </c>
      <c r="B58" s="122" t="s">
        <v>103</v>
      </c>
      <c r="C58" s="111"/>
      <c r="D58" s="111"/>
      <c r="E58" s="112"/>
      <c r="F58" s="112"/>
    </row>
    <row r="59" spans="1:6" s="113" customFormat="1" ht="120">
      <c r="A59" s="109"/>
      <c r="B59" s="110" t="s">
        <v>358</v>
      </c>
      <c r="C59" s="111" t="s">
        <v>37</v>
      </c>
      <c r="D59" s="111">
        <v>30</v>
      </c>
      <c r="E59" s="112"/>
      <c r="F59" s="112">
        <f>E59*D59</f>
        <v>0</v>
      </c>
    </row>
    <row r="60" spans="1:6" s="113" customFormat="1" ht="30">
      <c r="A60" s="109"/>
      <c r="B60" s="110" t="s">
        <v>85</v>
      </c>
      <c r="C60" s="111"/>
      <c r="D60" s="111"/>
      <c r="E60" s="112"/>
      <c r="F60" s="112"/>
    </row>
    <row r="61" spans="1:6" s="113" customFormat="1" ht="15">
      <c r="A61" s="109"/>
      <c r="B61" s="110"/>
      <c r="C61" s="111"/>
      <c r="D61" s="111"/>
      <c r="E61" s="112"/>
      <c r="F61" s="112"/>
    </row>
    <row r="62" spans="1:6" s="113" customFormat="1" ht="15">
      <c r="A62" s="122">
        <v>4</v>
      </c>
      <c r="B62" s="122" t="s">
        <v>104</v>
      </c>
      <c r="C62" s="110"/>
      <c r="D62" s="110"/>
      <c r="E62" s="123"/>
      <c r="F62" s="123"/>
    </row>
    <row r="63" spans="1:6" s="113" customFormat="1" ht="15">
      <c r="A63" s="111"/>
      <c r="B63" s="124"/>
      <c r="C63" s="111"/>
      <c r="D63" s="111"/>
      <c r="E63" s="112"/>
      <c r="F63" s="112"/>
    </row>
    <row r="64" spans="1:6" s="113" customFormat="1" ht="75">
      <c r="A64" s="109"/>
      <c r="B64" s="110" t="s">
        <v>217</v>
      </c>
      <c r="C64" s="111"/>
      <c r="D64" s="111"/>
      <c r="E64" s="125"/>
      <c r="F64" s="112"/>
    </row>
    <row r="65" spans="1:6" s="113" customFormat="1" ht="45">
      <c r="A65" s="109"/>
      <c r="B65" s="122" t="s">
        <v>343</v>
      </c>
      <c r="C65" s="111" t="s">
        <v>28</v>
      </c>
      <c r="D65" s="111">
        <v>32</v>
      </c>
      <c r="E65" s="112"/>
      <c r="F65" s="112">
        <f>E65*D65</f>
        <v>0</v>
      </c>
    </row>
    <row r="66" spans="1:6" s="113" customFormat="1" ht="60">
      <c r="A66" s="109"/>
      <c r="B66" s="110" t="s">
        <v>369</v>
      </c>
      <c r="C66" s="111"/>
      <c r="D66" s="111"/>
      <c r="E66" s="112"/>
      <c r="F66" s="112">
        <f>E66*D66</f>
        <v>0</v>
      </c>
    </row>
    <row r="67" spans="1:6" s="113" customFormat="1" ht="15">
      <c r="A67" s="126"/>
      <c r="B67" s="122" t="s">
        <v>102</v>
      </c>
      <c r="C67" s="111"/>
      <c r="D67" s="111"/>
      <c r="E67" s="125"/>
      <c r="F67" s="125"/>
    </row>
    <row r="68" spans="1:6" ht="15">
      <c r="A68" s="114"/>
      <c r="B68" s="104"/>
      <c r="C68" s="101"/>
      <c r="D68" s="101"/>
      <c r="E68" s="118"/>
      <c r="F68" s="117"/>
    </row>
    <row r="69" spans="1:6" ht="15">
      <c r="A69" s="127">
        <v>5</v>
      </c>
      <c r="B69" s="100" t="s">
        <v>54</v>
      </c>
      <c r="C69" s="101"/>
      <c r="D69" s="101"/>
      <c r="E69" s="118"/>
      <c r="F69" s="117"/>
    </row>
    <row r="70" spans="1:6" s="113" customFormat="1" ht="120">
      <c r="A70" s="111"/>
      <c r="B70" s="110" t="s">
        <v>344</v>
      </c>
      <c r="C70" s="111"/>
      <c r="D70" s="111"/>
      <c r="E70" s="125"/>
      <c r="F70" s="112"/>
    </row>
    <row r="71" spans="1:6" s="113" customFormat="1" ht="47.25">
      <c r="A71" s="121"/>
      <c r="B71" s="122" t="s">
        <v>370</v>
      </c>
      <c r="C71" s="111" t="s">
        <v>88</v>
      </c>
      <c r="D71" s="111">
        <v>2</v>
      </c>
      <c r="E71" s="112"/>
      <c r="F71" s="112">
        <f>E71*D71</f>
        <v>0</v>
      </c>
    </row>
    <row r="72" spans="1:6" s="113" customFormat="1" ht="32.25">
      <c r="A72" s="121"/>
      <c r="B72" s="122" t="s">
        <v>371</v>
      </c>
      <c r="C72" s="111" t="s">
        <v>88</v>
      </c>
      <c r="D72" s="111">
        <v>2</v>
      </c>
      <c r="E72" s="112"/>
      <c r="F72" s="112">
        <f>E72*D72</f>
        <v>0</v>
      </c>
    </row>
    <row r="73" spans="1:6" s="113" customFormat="1" ht="30">
      <c r="A73" s="111"/>
      <c r="B73" s="122" t="s">
        <v>372</v>
      </c>
      <c r="C73" s="111"/>
      <c r="D73" s="111"/>
      <c r="E73" s="125"/>
      <c r="F73" s="112"/>
    </row>
    <row r="74" spans="1:6" s="113" customFormat="1" ht="15">
      <c r="A74" s="111"/>
      <c r="B74" s="122"/>
      <c r="C74" s="111"/>
      <c r="D74" s="111"/>
      <c r="E74" s="125"/>
      <c r="F74" s="112"/>
    </row>
    <row r="75" spans="1:6" s="113" customFormat="1" ht="15">
      <c r="A75" s="121">
        <v>6</v>
      </c>
      <c r="B75" s="128" t="s">
        <v>86</v>
      </c>
      <c r="C75" s="111"/>
      <c r="D75" s="111"/>
      <c r="E75" s="112"/>
      <c r="F75" s="112"/>
    </row>
    <row r="76" spans="1:6" s="113" customFormat="1" ht="15">
      <c r="A76" s="111"/>
      <c r="B76" s="110" t="s">
        <v>87</v>
      </c>
      <c r="C76" s="111" t="s">
        <v>88</v>
      </c>
      <c r="D76" s="111">
        <v>2</v>
      </c>
      <c r="E76" s="112"/>
      <c r="F76" s="112"/>
    </row>
    <row r="77" spans="1:6" s="113" customFormat="1" ht="15">
      <c r="A77" s="121"/>
      <c r="B77" s="122"/>
      <c r="C77" s="111"/>
      <c r="D77" s="111"/>
      <c r="E77" s="112"/>
      <c r="F77" s="112">
        <f>E77*D77</f>
        <v>0</v>
      </c>
    </row>
    <row r="78" spans="1:6" s="113" customFormat="1" ht="30">
      <c r="A78" s="121">
        <v>7</v>
      </c>
      <c r="B78" s="110" t="s">
        <v>345</v>
      </c>
      <c r="C78" s="111"/>
      <c r="D78" s="111"/>
      <c r="E78" s="112"/>
      <c r="F78" s="112"/>
    </row>
    <row r="79" spans="1:6" s="113" customFormat="1" ht="15">
      <c r="A79" s="121"/>
      <c r="B79" s="110" t="s">
        <v>218</v>
      </c>
      <c r="C79" s="111" t="s">
        <v>88</v>
      </c>
      <c r="D79" s="111">
        <v>4</v>
      </c>
      <c r="E79" s="112"/>
      <c r="F79" s="112"/>
    </row>
    <row r="80" ht="15">
      <c r="B80" s="130" t="s">
        <v>346</v>
      </c>
    </row>
    <row r="81" spans="1:6" s="113" customFormat="1" ht="15">
      <c r="A81" s="121"/>
      <c r="B81" s="110"/>
      <c r="C81" s="111"/>
      <c r="D81" s="111"/>
      <c r="E81" s="112"/>
      <c r="F81" s="112"/>
    </row>
    <row r="82" spans="1:6" s="113" customFormat="1" ht="30">
      <c r="A82" s="121">
        <v>8</v>
      </c>
      <c r="B82" s="110" t="s">
        <v>347</v>
      </c>
      <c r="C82" s="111"/>
      <c r="D82" s="111"/>
      <c r="E82" s="112"/>
      <c r="F82" s="112">
        <f>E82*D82</f>
        <v>0</v>
      </c>
    </row>
    <row r="83" spans="1:6" ht="15">
      <c r="A83" s="114"/>
      <c r="B83" s="133" t="s">
        <v>219</v>
      </c>
      <c r="C83" s="101" t="s">
        <v>88</v>
      </c>
      <c r="D83" s="101">
        <v>2</v>
      </c>
      <c r="E83" s="118"/>
      <c r="F83" s="117">
        <f>E83*D83</f>
        <v>0</v>
      </c>
    </row>
    <row r="84" spans="1:6" ht="15">
      <c r="A84" s="114"/>
      <c r="B84" s="104" t="s">
        <v>90</v>
      </c>
      <c r="C84" s="101"/>
      <c r="D84" s="101"/>
      <c r="E84" s="118"/>
      <c r="F84" s="117"/>
    </row>
    <row r="85" spans="1:6" ht="15">
      <c r="A85" s="114"/>
      <c r="B85" s="104"/>
      <c r="C85" s="101"/>
      <c r="D85" s="101"/>
      <c r="E85" s="118"/>
      <c r="F85" s="117">
        <f>E85*D85</f>
        <v>0</v>
      </c>
    </row>
    <row r="86" spans="1:6" ht="15">
      <c r="A86" s="127">
        <v>9</v>
      </c>
      <c r="B86" s="104" t="s">
        <v>91</v>
      </c>
      <c r="C86" s="101" t="s">
        <v>37</v>
      </c>
      <c r="D86" s="101">
        <v>1</v>
      </c>
      <c r="E86" s="118"/>
      <c r="F86" s="117"/>
    </row>
    <row r="87" spans="1:6" ht="15">
      <c r="A87" s="114"/>
      <c r="B87" s="104" t="s">
        <v>93</v>
      </c>
      <c r="C87" s="101"/>
      <c r="D87" s="101"/>
      <c r="E87" s="118"/>
      <c r="F87" s="117"/>
    </row>
    <row r="88" spans="1:6" ht="15">
      <c r="A88" s="114"/>
      <c r="B88" s="100" t="s">
        <v>92</v>
      </c>
      <c r="C88" s="101"/>
      <c r="D88" s="101"/>
      <c r="E88" s="118"/>
      <c r="F88" s="117"/>
    </row>
    <row r="89" spans="1:6" ht="15">
      <c r="A89" s="134"/>
      <c r="B89" s="135"/>
      <c r="C89" s="111"/>
      <c r="D89" s="111"/>
      <c r="E89" s="116"/>
      <c r="F89" s="116"/>
    </row>
    <row r="90" spans="1:6" ht="45">
      <c r="A90" s="136">
        <v>10</v>
      </c>
      <c r="B90" s="135" t="s">
        <v>94</v>
      </c>
      <c r="C90" s="111" t="s">
        <v>37</v>
      </c>
      <c r="D90" s="111">
        <v>1</v>
      </c>
      <c r="E90" s="116"/>
      <c r="F90" s="116">
        <f>E90*D90</f>
        <v>0</v>
      </c>
    </row>
    <row r="91" spans="1:6" ht="15">
      <c r="A91" s="114"/>
      <c r="B91" s="115"/>
      <c r="C91" s="111"/>
      <c r="D91" s="111"/>
      <c r="E91" s="116"/>
      <c r="F91" s="116"/>
    </row>
    <row r="92" spans="1:6" ht="15">
      <c r="A92" s="114"/>
      <c r="B92" s="104" t="s">
        <v>95</v>
      </c>
      <c r="C92" s="101"/>
      <c r="D92" s="101"/>
      <c r="E92" s="118"/>
      <c r="F92" s="117"/>
    </row>
    <row r="93" spans="1:6" ht="15">
      <c r="A93" s="134"/>
      <c r="B93" s="135"/>
      <c r="C93" s="111"/>
      <c r="D93" s="111"/>
      <c r="E93" s="116"/>
      <c r="F93" s="116"/>
    </row>
    <row r="94" spans="1:6" ht="15">
      <c r="A94" s="136">
        <v>11</v>
      </c>
      <c r="B94" s="135" t="s">
        <v>96</v>
      </c>
      <c r="C94" s="111"/>
      <c r="D94" s="101"/>
      <c r="E94" s="116"/>
      <c r="F94" s="116">
        <f>E94*D94</f>
        <v>0</v>
      </c>
    </row>
    <row r="95" spans="1:6" ht="15">
      <c r="A95" s="134"/>
      <c r="B95" s="135" t="s">
        <v>97</v>
      </c>
      <c r="C95" s="111"/>
      <c r="D95" s="101"/>
      <c r="E95" s="116"/>
      <c r="F95" s="116"/>
    </row>
    <row r="96" spans="1:6" ht="15">
      <c r="A96" s="134"/>
      <c r="B96" s="135" t="s">
        <v>98</v>
      </c>
      <c r="C96" s="111"/>
      <c r="D96" s="101"/>
      <c r="E96" s="116"/>
      <c r="F96" s="116"/>
    </row>
    <row r="97" spans="1:6" ht="15">
      <c r="A97" s="134"/>
      <c r="B97" s="135"/>
      <c r="C97" s="111"/>
      <c r="D97" s="111"/>
      <c r="E97" s="116"/>
      <c r="F97" s="116"/>
    </row>
    <row r="98" spans="1:6" ht="30">
      <c r="A98" s="127">
        <v>12</v>
      </c>
      <c r="B98" s="137" t="s">
        <v>348</v>
      </c>
      <c r="C98" s="101" t="s">
        <v>35</v>
      </c>
      <c r="D98" s="101">
        <v>1</v>
      </c>
      <c r="E98" s="118"/>
      <c r="F98" s="117">
        <f>E98*D98</f>
        <v>0</v>
      </c>
    </row>
    <row r="99" spans="1:6" ht="15">
      <c r="A99" s="114"/>
      <c r="B99" s="137" t="s">
        <v>106</v>
      </c>
      <c r="C99" s="101"/>
      <c r="D99" s="101"/>
      <c r="E99" s="118"/>
      <c r="F99" s="117"/>
    </row>
    <row r="100" spans="1:6" ht="15">
      <c r="A100" s="114"/>
      <c r="B100" s="137" t="s">
        <v>105</v>
      </c>
      <c r="C100" s="101"/>
      <c r="D100" s="101"/>
      <c r="E100" s="118"/>
      <c r="F100" s="117"/>
    </row>
    <row r="101" spans="1:6" ht="15">
      <c r="A101" s="114"/>
      <c r="B101" s="137"/>
      <c r="C101" s="101"/>
      <c r="D101" s="101"/>
      <c r="E101" s="118"/>
      <c r="F101" s="117"/>
    </row>
    <row r="102" spans="1:6" ht="60">
      <c r="A102" s="127">
        <v>13</v>
      </c>
      <c r="B102" s="137" t="s">
        <v>359</v>
      </c>
      <c r="C102" s="101" t="s">
        <v>35</v>
      </c>
      <c r="D102" s="101">
        <v>1</v>
      </c>
      <c r="E102" s="118"/>
      <c r="F102" s="117">
        <f>E102*D102</f>
        <v>0</v>
      </c>
    </row>
    <row r="103" spans="1:6" ht="15">
      <c r="A103" s="114"/>
      <c r="B103" s="137"/>
      <c r="C103" s="101"/>
      <c r="D103" s="101"/>
      <c r="E103" s="118"/>
      <c r="F103" s="117"/>
    </row>
    <row r="104" spans="1:6" ht="75">
      <c r="A104" s="127">
        <v>14</v>
      </c>
      <c r="B104" s="137" t="s">
        <v>349</v>
      </c>
      <c r="C104" s="101" t="s">
        <v>22</v>
      </c>
      <c r="D104" s="101">
        <v>1</v>
      </c>
      <c r="E104" s="118"/>
      <c r="F104" s="117"/>
    </row>
    <row r="105" spans="1:6" ht="15">
      <c r="A105" s="114"/>
      <c r="B105" s="137" t="s">
        <v>350</v>
      </c>
      <c r="C105" s="101"/>
      <c r="D105" s="101"/>
      <c r="E105" s="118"/>
      <c r="F105" s="117"/>
    </row>
    <row r="106" spans="1:6" ht="15">
      <c r="A106" s="114"/>
      <c r="B106" s="138"/>
      <c r="C106" s="101"/>
      <c r="D106" s="101"/>
      <c r="E106" s="118"/>
      <c r="F106" s="117"/>
    </row>
    <row r="107" spans="1:6" ht="15">
      <c r="A107" s="127">
        <v>15</v>
      </c>
      <c r="B107" s="139" t="s">
        <v>55</v>
      </c>
      <c r="C107" s="114"/>
      <c r="D107" s="114"/>
      <c r="E107" s="118"/>
      <c r="F107" s="117"/>
    </row>
    <row r="108" spans="1:6" ht="105">
      <c r="A108" s="114"/>
      <c r="B108" s="128" t="s">
        <v>220</v>
      </c>
      <c r="C108" s="101" t="s">
        <v>21</v>
      </c>
      <c r="D108" s="101">
        <v>1</v>
      </c>
      <c r="E108" s="118"/>
      <c r="F108" s="117">
        <f>E108*D108</f>
        <v>0</v>
      </c>
    </row>
    <row r="109" spans="1:6" ht="15">
      <c r="A109" s="114"/>
      <c r="B109" s="115"/>
      <c r="C109" s="111"/>
      <c r="D109" s="111"/>
      <c r="E109" s="116"/>
      <c r="F109" s="117"/>
    </row>
    <row r="110" spans="1:6" ht="195">
      <c r="A110" s="127">
        <v>16</v>
      </c>
      <c r="B110" s="140" t="s">
        <v>351</v>
      </c>
      <c r="C110" s="101" t="s">
        <v>29</v>
      </c>
      <c r="D110" s="101">
        <v>1</v>
      </c>
      <c r="E110" s="118"/>
      <c r="F110" s="117">
        <f>E110*D110</f>
        <v>0</v>
      </c>
    </row>
    <row r="111" spans="1:6" ht="15">
      <c r="A111" s="114"/>
      <c r="B111" s="104"/>
      <c r="C111" s="101"/>
      <c r="D111" s="101"/>
      <c r="E111" s="118"/>
      <c r="F111" s="117"/>
    </row>
    <row r="112" spans="1:6" ht="45">
      <c r="A112" s="127">
        <v>17</v>
      </c>
      <c r="B112" s="140" t="s">
        <v>373</v>
      </c>
      <c r="C112" s="101" t="s">
        <v>29</v>
      </c>
      <c r="D112" s="114">
        <v>1</v>
      </c>
      <c r="E112" s="141"/>
      <c r="F112" s="117">
        <f>E112*D112</f>
        <v>0</v>
      </c>
    </row>
    <row r="113" spans="1:6" ht="15">
      <c r="A113" s="114"/>
      <c r="B113" s="104"/>
      <c r="C113" s="101"/>
      <c r="D113" s="114"/>
      <c r="E113" s="141"/>
      <c r="F113" s="117"/>
    </row>
    <row r="114" spans="1:6" ht="60">
      <c r="A114" s="127">
        <v>18</v>
      </c>
      <c r="B114" s="140" t="s">
        <v>352</v>
      </c>
      <c r="C114" s="101" t="s">
        <v>29</v>
      </c>
      <c r="D114" s="114">
        <v>1</v>
      </c>
      <c r="E114" s="142"/>
      <c r="F114" s="117">
        <f>E114*D114</f>
        <v>0</v>
      </c>
    </row>
    <row r="115" spans="1:6" ht="15">
      <c r="A115" s="114"/>
      <c r="B115" s="140"/>
      <c r="C115" s="101"/>
      <c r="D115" s="114"/>
      <c r="E115" s="141"/>
      <c r="F115" s="117"/>
    </row>
    <row r="116" spans="1:6" ht="45">
      <c r="A116" s="127">
        <v>19</v>
      </c>
      <c r="B116" s="140" t="s">
        <v>100</v>
      </c>
      <c r="C116" s="101" t="s">
        <v>27</v>
      </c>
      <c r="D116" s="114">
        <v>1</v>
      </c>
      <c r="E116" s="141"/>
      <c r="F116" s="117">
        <f>E116*D116</f>
        <v>0</v>
      </c>
    </row>
    <row r="117" spans="1:6" ht="15">
      <c r="A117" s="114"/>
      <c r="B117" s="140"/>
      <c r="C117" s="101"/>
      <c r="D117" s="114"/>
      <c r="E117" s="141"/>
      <c r="F117" s="117"/>
    </row>
    <row r="118" spans="1:6" s="144" customFormat="1" ht="15">
      <c r="A118" s="127">
        <v>20</v>
      </c>
      <c r="B118" s="143" t="s">
        <v>30</v>
      </c>
      <c r="C118" s="101" t="s">
        <v>29</v>
      </c>
      <c r="D118" s="114"/>
      <c r="E118" s="141"/>
      <c r="F118" s="117"/>
    </row>
    <row r="119" spans="1:6" s="144" customFormat="1" ht="15">
      <c r="A119" s="114"/>
      <c r="B119" s="100"/>
      <c r="C119" s="101"/>
      <c r="D119" s="114"/>
      <c r="E119" s="141"/>
      <c r="F119" s="117">
        <f>E119*D119</f>
        <v>0</v>
      </c>
    </row>
    <row r="120" spans="1:6" s="144" customFormat="1" ht="45">
      <c r="A120" s="127">
        <v>21</v>
      </c>
      <c r="B120" s="104" t="s">
        <v>99</v>
      </c>
      <c r="C120" s="101" t="s">
        <v>35</v>
      </c>
      <c r="D120" s="114">
        <v>1</v>
      </c>
      <c r="E120" s="141"/>
      <c r="F120" s="117">
        <f>E120*D120</f>
        <v>0</v>
      </c>
    </row>
    <row r="121" spans="1:6" s="144" customFormat="1" ht="30">
      <c r="A121" s="114"/>
      <c r="B121" s="104" t="s">
        <v>353</v>
      </c>
      <c r="C121" s="101"/>
      <c r="D121" s="114"/>
      <c r="E121" s="141"/>
      <c r="F121" s="117"/>
    </row>
    <row r="122" spans="1:6" s="144" customFormat="1" ht="15">
      <c r="A122" s="114"/>
      <c r="B122" s="100"/>
      <c r="C122" s="101"/>
      <c r="D122" s="114"/>
      <c r="E122" s="141"/>
      <c r="F122" s="117">
        <f aca="true" t="shared" si="0" ref="F122:F127">E122*D122</f>
        <v>0</v>
      </c>
    </row>
    <row r="123" spans="1:6" s="144" customFormat="1" ht="90">
      <c r="A123" s="127">
        <v>22</v>
      </c>
      <c r="B123" s="145" t="s">
        <v>360</v>
      </c>
      <c r="C123" s="101" t="s">
        <v>35</v>
      </c>
      <c r="D123" s="114">
        <v>1</v>
      </c>
      <c r="E123" s="141"/>
      <c r="F123" s="117">
        <f t="shared" si="0"/>
        <v>0</v>
      </c>
    </row>
    <row r="124" spans="1:6" s="144" customFormat="1" ht="15">
      <c r="A124" s="114"/>
      <c r="B124" s="104"/>
      <c r="C124" s="101"/>
      <c r="D124" s="114"/>
      <c r="E124" s="141"/>
      <c r="F124" s="117">
        <f t="shared" si="0"/>
        <v>0</v>
      </c>
    </row>
    <row r="125" spans="1:6" s="144" customFormat="1" ht="45">
      <c r="A125" s="127">
        <v>23</v>
      </c>
      <c r="B125" s="145" t="s">
        <v>354</v>
      </c>
      <c r="C125" s="101" t="s">
        <v>35</v>
      </c>
      <c r="D125" s="114">
        <v>1</v>
      </c>
      <c r="E125" s="141"/>
      <c r="F125" s="117">
        <f>E125*D125</f>
        <v>0</v>
      </c>
    </row>
    <row r="126" spans="1:6" s="144" customFormat="1" ht="15">
      <c r="A126" s="114"/>
      <c r="B126" s="104"/>
      <c r="C126" s="101"/>
      <c r="D126" s="114"/>
      <c r="E126" s="141"/>
      <c r="F126" s="117">
        <f>E126*D126</f>
        <v>0</v>
      </c>
    </row>
    <row r="127" spans="1:6" s="147" customFormat="1" ht="75">
      <c r="A127" s="127">
        <v>24</v>
      </c>
      <c r="B127" s="140" t="s">
        <v>355</v>
      </c>
      <c r="C127" s="111" t="s">
        <v>22</v>
      </c>
      <c r="D127" s="111">
        <v>1</v>
      </c>
      <c r="E127" s="146"/>
      <c r="F127" s="117">
        <f t="shared" si="0"/>
        <v>0</v>
      </c>
    </row>
    <row r="128" spans="1:6" s="149" customFormat="1" ht="18.75" customHeight="1">
      <c r="A128" s="114"/>
      <c r="B128" s="148"/>
      <c r="C128" s="111"/>
      <c r="D128" s="111"/>
      <c r="E128" s="116"/>
      <c r="F128" s="112"/>
    </row>
    <row r="129" spans="1:6" s="149" customFormat="1" ht="105">
      <c r="A129" s="127">
        <v>25</v>
      </c>
      <c r="B129" s="145" t="s">
        <v>107</v>
      </c>
      <c r="C129" s="111" t="s">
        <v>31</v>
      </c>
      <c r="D129" s="111">
        <v>1</v>
      </c>
      <c r="E129" s="116"/>
      <c r="F129" s="112"/>
    </row>
    <row r="130" spans="1:6" s="149" customFormat="1" ht="15">
      <c r="A130" s="114"/>
      <c r="B130" s="140"/>
      <c r="C130" s="111"/>
      <c r="D130" s="111"/>
      <c r="E130" s="116"/>
      <c r="F130" s="112"/>
    </row>
    <row r="131" spans="1:6" s="149" customFormat="1" ht="15">
      <c r="A131" s="150"/>
      <c r="B131" s="151" t="s">
        <v>66</v>
      </c>
      <c r="C131" s="152"/>
      <c r="D131" s="153"/>
      <c r="E131" s="154"/>
      <c r="F131" s="155">
        <f>SUM(F46:F130)</f>
        <v>0</v>
      </c>
    </row>
    <row r="132" spans="1:6" s="149" customFormat="1" ht="15">
      <c r="A132" s="156"/>
      <c r="B132" s="157"/>
      <c r="C132" s="158"/>
      <c r="D132" s="107"/>
      <c r="E132" s="146"/>
      <c r="F132" s="112"/>
    </row>
    <row r="133" spans="1:6" s="161" customFormat="1" ht="15">
      <c r="A133" s="159" t="s">
        <v>32</v>
      </c>
      <c r="B133" s="160" t="s">
        <v>43</v>
      </c>
      <c r="C133" s="5"/>
      <c r="D133" s="5"/>
      <c r="E133" s="125"/>
      <c r="F133" s="112"/>
    </row>
    <row r="134" spans="1:6" s="161" customFormat="1" ht="15" hidden="1">
      <c r="A134" s="5" t="e">
        <f>#REF!+1</f>
        <v>#REF!</v>
      </c>
      <c r="B134" s="162"/>
      <c r="C134" s="5" t="s">
        <v>22</v>
      </c>
      <c r="D134" s="5">
        <v>1</v>
      </c>
      <c r="E134" s="125"/>
      <c r="F134" s="112"/>
    </row>
    <row r="135" spans="1:6" s="165" customFormat="1" ht="150">
      <c r="A135" s="163">
        <v>1</v>
      </c>
      <c r="B135" s="164" t="s">
        <v>121</v>
      </c>
      <c r="C135" s="2" t="s">
        <v>22</v>
      </c>
      <c r="D135" s="2">
        <v>1</v>
      </c>
      <c r="E135" s="116"/>
      <c r="F135" s="116">
        <f>E135*D135</f>
        <v>0</v>
      </c>
    </row>
    <row r="136" spans="1:6" s="165" customFormat="1" ht="15">
      <c r="A136" s="163"/>
      <c r="B136" s="166"/>
      <c r="C136" s="5"/>
      <c r="D136" s="5"/>
      <c r="E136" s="116"/>
      <c r="F136" s="116">
        <f>D136*E136</f>
        <v>0</v>
      </c>
    </row>
    <row r="137" spans="1:6" s="165" customFormat="1" ht="15.75">
      <c r="A137" s="163"/>
      <c r="B137" s="167" t="s">
        <v>119</v>
      </c>
      <c r="C137" s="5"/>
      <c r="D137" s="5"/>
      <c r="E137" s="116"/>
      <c r="F137" s="116">
        <f>D137*E137</f>
        <v>0</v>
      </c>
    </row>
    <row r="138" spans="1:6" s="165" customFormat="1" ht="15">
      <c r="A138" s="163"/>
      <c r="B138" s="166" t="s">
        <v>120</v>
      </c>
      <c r="C138" s="5"/>
      <c r="D138" s="5"/>
      <c r="E138" s="116"/>
      <c r="F138" s="116">
        <f>D138*E138</f>
        <v>0</v>
      </c>
    </row>
    <row r="139" spans="1:6" s="165" customFormat="1" ht="15">
      <c r="A139" s="163"/>
      <c r="B139" s="166" t="s">
        <v>44</v>
      </c>
      <c r="C139" s="5"/>
      <c r="D139" s="5"/>
      <c r="E139" s="116"/>
      <c r="F139" s="116">
        <f>D139*E139</f>
        <v>0</v>
      </c>
    </row>
    <row r="140" spans="1:6" s="149" customFormat="1" ht="15">
      <c r="A140" s="114"/>
      <c r="B140" s="168"/>
      <c r="C140" s="111"/>
      <c r="D140" s="111"/>
      <c r="E140" s="116"/>
      <c r="F140" s="112"/>
    </row>
    <row r="141" spans="1:6" s="173" customFormat="1" ht="267.75">
      <c r="A141" s="169">
        <v>2</v>
      </c>
      <c r="B141" s="170" t="s">
        <v>356</v>
      </c>
      <c r="C141" s="171"/>
      <c r="D141" s="172"/>
      <c r="E141" s="116"/>
      <c r="F141" s="116"/>
    </row>
    <row r="142" spans="1:6" s="173" customFormat="1" ht="15">
      <c r="A142" s="169"/>
      <c r="B142" s="174" t="s">
        <v>56</v>
      </c>
      <c r="C142" s="171" t="s">
        <v>27</v>
      </c>
      <c r="D142" s="172"/>
      <c r="E142" s="175"/>
      <c r="F142" s="116"/>
    </row>
    <row r="143" spans="1:6" s="173" customFormat="1" ht="15">
      <c r="A143" s="169"/>
      <c r="B143" s="174" t="s">
        <v>58</v>
      </c>
      <c r="C143" s="171" t="s">
        <v>27</v>
      </c>
      <c r="D143" s="172"/>
      <c r="E143" s="175"/>
      <c r="F143" s="116"/>
    </row>
    <row r="144" spans="1:6" s="173" customFormat="1" ht="15">
      <c r="A144" s="169"/>
      <c r="B144" s="174" t="s">
        <v>59</v>
      </c>
      <c r="C144" s="171" t="s">
        <v>27</v>
      </c>
      <c r="D144" s="172"/>
      <c r="E144" s="175"/>
      <c r="F144" s="116">
        <f>E144*D144</f>
        <v>0</v>
      </c>
    </row>
    <row r="145" spans="1:6" s="173" customFormat="1" ht="15">
      <c r="A145" s="169"/>
      <c r="B145" s="174" t="s">
        <v>60</v>
      </c>
      <c r="C145" s="171" t="s">
        <v>27</v>
      </c>
      <c r="D145" s="172"/>
      <c r="E145" s="175"/>
      <c r="F145" s="116">
        <f>E145*D145</f>
        <v>0</v>
      </c>
    </row>
    <row r="146" spans="1:6" s="149" customFormat="1" ht="15">
      <c r="A146" s="114"/>
      <c r="B146" s="140"/>
      <c r="C146" s="111"/>
      <c r="D146" s="111"/>
      <c r="E146" s="116"/>
      <c r="F146" s="112"/>
    </row>
    <row r="147" spans="1:241" s="7" customFormat="1" ht="140.25">
      <c r="A147" s="5">
        <v>3</v>
      </c>
      <c r="B147" s="170" t="s">
        <v>357</v>
      </c>
      <c r="C147" s="2"/>
      <c r="D147" s="2"/>
      <c r="E147" s="116"/>
      <c r="F147" s="11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row>
    <row r="148" spans="1:241" s="7" customFormat="1" ht="15">
      <c r="A148" s="5"/>
      <c r="B148" s="8" t="s">
        <v>61</v>
      </c>
      <c r="C148" s="2" t="s">
        <v>27</v>
      </c>
      <c r="D148" s="9"/>
      <c r="E148" s="17"/>
      <c r="F148" s="116">
        <f>D148*E148</f>
        <v>0</v>
      </c>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row>
    <row r="149" spans="1:241" s="7" customFormat="1" ht="15">
      <c r="A149" s="5"/>
      <c r="B149" s="8" t="s">
        <v>62</v>
      </c>
      <c r="C149" s="2" t="s">
        <v>27</v>
      </c>
      <c r="D149" s="9"/>
      <c r="E149" s="17"/>
      <c r="F149" s="116">
        <f>D149*E149</f>
        <v>0</v>
      </c>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row>
    <row r="150" spans="1:241" s="7" customFormat="1" ht="15">
      <c r="A150" s="5"/>
      <c r="B150" s="8" t="s">
        <v>63</v>
      </c>
      <c r="C150" s="2" t="s">
        <v>27</v>
      </c>
      <c r="D150" s="9"/>
      <c r="E150" s="17"/>
      <c r="F150" s="116">
        <f>D150*E150</f>
        <v>0</v>
      </c>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row>
    <row r="151" spans="1:6" s="149" customFormat="1" ht="15">
      <c r="A151" s="114"/>
      <c r="B151" s="140"/>
      <c r="C151" s="111"/>
      <c r="D151" s="111"/>
      <c r="E151" s="116"/>
      <c r="F151" s="112"/>
    </row>
    <row r="152" spans="1:6" s="149" customFormat="1" ht="15">
      <c r="A152" s="114"/>
      <c r="B152" s="140"/>
      <c r="C152" s="111"/>
      <c r="D152" s="111"/>
      <c r="E152" s="116"/>
      <c r="F152" s="112"/>
    </row>
    <row r="153" spans="1:6" s="149" customFormat="1" ht="15">
      <c r="A153" s="152"/>
      <c r="B153" s="151" t="s">
        <v>67</v>
      </c>
      <c r="C153" s="152"/>
      <c r="D153" s="153"/>
      <c r="E153" s="154"/>
      <c r="F153" s="155">
        <f>SUM(F135:F152)</f>
        <v>0</v>
      </c>
    </row>
    <row r="154" spans="1:6" s="149" customFormat="1" ht="15">
      <c r="A154" s="158"/>
      <c r="B154" s="157"/>
      <c r="C154" s="158"/>
      <c r="D154" s="107"/>
      <c r="E154" s="146"/>
      <c r="F154" s="112"/>
    </row>
    <row r="155" spans="1:6" s="149" customFormat="1" ht="15">
      <c r="A155" s="105" t="s">
        <v>34</v>
      </c>
      <c r="B155" s="176" t="s">
        <v>33</v>
      </c>
      <c r="C155" s="158"/>
      <c r="D155" s="158"/>
      <c r="E155" s="177"/>
      <c r="F155" s="112"/>
    </row>
    <row r="156" spans="1:6" s="149" customFormat="1" ht="15">
      <c r="A156" s="158"/>
      <c r="B156" s="178"/>
      <c r="C156" s="111"/>
      <c r="D156" s="158"/>
      <c r="E156" s="177"/>
      <c r="F156" s="112"/>
    </row>
    <row r="157" spans="1:6" s="149" customFormat="1" ht="15">
      <c r="A157" s="38">
        <v>1</v>
      </c>
      <c r="B157" s="39" t="s">
        <v>123</v>
      </c>
      <c r="C157" s="38"/>
      <c r="D157" s="107"/>
      <c r="E157" s="146"/>
      <c r="F157" s="116">
        <f>D157*E157</f>
        <v>0</v>
      </c>
    </row>
    <row r="158" spans="1:6" s="149" customFormat="1" ht="15">
      <c r="A158" s="38"/>
      <c r="B158" s="37" t="s">
        <v>124</v>
      </c>
      <c r="C158" s="38" t="s">
        <v>125</v>
      </c>
      <c r="D158" s="107"/>
      <c r="E158" s="146"/>
      <c r="F158" s="112"/>
    </row>
    <row r="159" spans="1:6" s="149" customFormat="1" ht="15">
      <c r="A159" s="38"/>
      <c r="B159" s="37" t="s">
        <v>126</v>
      </c>
      <c r="C159" s="38"/>
      <c r="D159" s="107"/>
      <c r="E159" s="146"/>
      <c r="F159" s="116">
        <f>D159*E159</f>
        <v>0</v>
      </c>
    </row>
    <row r="160" spans="1:6" s="149" customFormat="1" ht="15">
      <c r="A160" s="38"/>
      <c r="B160" s="37" t="s">
        <v>127</v>
      </c>
      <c r="C160" s="38"/>
      <c r="D160" s="107"/>
      <c r="E160" s="146"/>
      <c r="F160" s="112"/>
    </row>
    <row r="161" spans="1:6" s="149" customFormat="1" ht="15">
      <c r="A161" s="38"/>
      <c r="B161" s="37" t="s">
        <v>128</v>
      </c>
      <c r="C161" s="38"/>
      <c r="D161" s="107"/>
      <c r="E161" s="146"/>
      <c r="F161" s="116">
        <f>D161*E161</f>
        <v>0</v>
      </c>
    </row>
    <row r="162" spans="1:6" s="149" customFormat="1" ht="15">
      <c r="A162" s="38"/>
      <c r="B162" s="37" t="s">
        <v>129</v>
      </c>
      <c r="C162" s="38"/>
      <c r="D162" s="107"/>
      <c r="E162" s="146"/>
      <c r="F162" s="116"/>
    </row>
    <row r="163" spans="1:6" s="149" customFormat="1" ht="15">
      <c r="A163" s="38"/>
      <c r="B163" s="37" t="s">
        <v>130</v>
      </c>
      <c r="C163" s="38" t="s">
        <v>125</v>
      </c>
      <c r="D163" s="179"/>
      <c r="E163" s="180"/>
      <c r="F163" s="181">
        <f>SUM(F157:F161)</f>
        <v>0</v>
      </c>
    </row>
    <row r="164" spans="1:6" ht="15">
      <c r="A164" s="38"/>
      <c r="B164" s="37"/>
      <c r="C164" s="40"/>
      <c r="D164" s="179"/>
      <c r="E164" s="180"/>
      <c r="F164" s="181"/>
    </row>
    <row r="165" spans="1:6" ht="15">
      <c r="A165" s="38">
        <v>2</v>
      </c>
      <c r="B165" s="39" t="s">
        <v>131</v>
      </c>
      <c r="C165" s="38"/>
      <c r="D165" s="179"/>
      <c r="E165" s="180"/>
      <c r="F165" s="181"/>
    </row>
    <row r="166" spans="1:6" ht="165">
      <c r="A166" s="38"/>
      <c r="B166" s="41" t="s">
        <v>319</v>
      </c>
      <c r="C166" s="38"/>
      <c r="D166" s="179"/>
      <c r="E166" s="180"/>
      <c r="F166" s="181"/>
    </row>
    <row r="167" spans="1:6" ht="60">
      <c r="A167" s="38"/>
      <c r="B167" s="42" t="s">
        <v>320</v>
      </c>
      <c r="C167" s="38"/>
      <c r="D167" s="179"/>
      <c r="E167" s="180"/>
      <c r="F167" s="181"/>
    </row>
    <row r="168" spans="1:6" ht="15">
      <c r="A168" s="38"/>
      <c r="B168" s="42" t="s">
        <v>132</v>
      </c>
      <c r="C168" s="38" t="s">
        <v>122</v>
      </c>
      <c r="D168" s="179"/>
      <c r="E168" s="180"/>
      <c r="F168" s="181">
        <f>F135+F157+F167</f>
        <v>0</v>
      </c>
    </row>
    <row r="169" spans="1:6" ht="15">
      <c r="A169" s="38"/>
      <c r="B169" s="37" t="s">
        <v>133</v>
      </c>
      <c r="C169" s="38" t="s">
        <v>122</v>
      </c>
      <c r="D169" s="179"/>
      <c r="E169" s="180"/>
      <c r="F169" s="181">
        <f>F136+F158+F168</f>
        <v>0</v>
      </c>
    </row>
    <row r="170" spans="1:6" ht="15">
      <c r="A170" s="38"/>
      <c r="B170" s="37" t="s">
        <v>134</v>
      </c>
      <c r="C170" s="38" t="s">
        <v>122</v>
      </c>
      <c r="D170" s="179"/>
      <c r="E170" s="180"/>
      <c r="F170" s="181">
        <f>F137+F159+F169</f>
        <v>0</v>
      </c>
    </row>
    <row r="171" spans="1:6" ht="15">
      <c r="A171" s="38"/>
      <c r="B171" s="37" t="s">
        <v>135</v>
      </c>
      <c r="C171" s="38" t="s">
        <v>122</v>
      </c>
      <c r="D171" s="179"/>
      <c r="E171" s="180"/>
      <c r="F171" s="181">
        <f>F138+F160+F170</f>
        <v>0</v>
      </c>
    </row>
    <row r="172" spans="1:6" ht="15">
      <c r="A172" s="38"/>
      <c r="B172" s="37"/>
      <c r="C172" s="38"/>
      <c r="D172" s="179"/>
      <c r="E172" s="180"/>
      <c r="F172" s="181"/>
    </row>
    <row r="173" spans="1:6" ht="15">
      <c r="A173" s="38">
        <v>3</v>
      </c>
      <c r="B173" s="39" t="s">
        <v>137</v>
      </c>
      <c r="C173" s="38"/>
      <c r="D173" s="179"/>
      <c r="E173" s="180"/>
      <c r="F173" s="181"/>
    </row>
    <row r="174" spans="1:6" ht="135">
      <c r="A174" s="43" t="s">
        <v>138</v>
      </c>
      <c r="B174" s="44" t="s">
        <v>321</v>
      </c>
      <c r="C174" s="38"/>
      <c r="D174" s="179"/>
      <c r="E174" s="180"/>
      <c r="F174" s="181"/>
    </row>
    <row r="175" spans="1:6" ht="15">
      <c r="A175" s="38"/>
      <c r="B175" s="37"/>
      <c r="C175" s="38"/>
      <c r="D175" s="179"/>
      <c r="E175" s="180"/>
      <c r="F175" s="181"/>
    </row>
    <row r="176" spans="1:6" ht="120">
      <c r="A176" s="43" t="s">
        <v>139</v>
      </c>
      <c r="B176" s="44" t="s">
        <v>322</v>
      </c>
      <c r="C176" s="38"/>
      <c r="D176" s="179"/>
      <c r="E176" s="180"/>
      <c r="F176" s="181">
        <f>F143+F165+F175</f>
        <v>0</v>
      </c>
    </row>
    <row r="177" spans="1:6" ht="15">
      <c r="A177" s="38"/>
      <c r="B177" s="37" t="s">
        <v>135</v>
      </c>
      <c r="C177" s="38" t="s">
        <v>122</v>
      </c>
      <c r="D177" s="179"/>
      <c r="E177" s="180"/>
      <c r="F177" s="181">
        <f>F144+F166+F176</f>
        <v>0</v>
      </c>
    </row>
    <row r="178" spans="1:6" ht="15">
      <c r="A178" s="38"/>
      <c r="B178" s="37"/>
      <c r="C178" s="38"/>
      <c r="D178" s="179"/>
      <c r="E178" s="180"/>
      <c r="F178" s="181"/>
    </row>
    <row r="179" spans="1:6" ht="15">
      <c r="A179" s="38">
        <v>4</v>
      </c>
      <c r="B179" s="39" t="s">
        <v>140</v>
      </c>
      <c r="C179" s="38"/>
      <c r="D179" s="179"/>
      <c r="E179" s="180"/>
      <c r="F179" s="181"/>
    </row>
    <row r="180" spans="1:6" ht="90">
      <c r="A180" s="38"/>
      <c r="B180" s="37" t="s">
        <v>367</v>
      </c>
      <c r="C180" s="38"/>
      <c r="D180" s="179"/>
      <c r="E180" s="180"/>
      <c r="F180" s="181">
        <f>F147+F169+F179</f>
        <v>0</v>
      </c>
    </row>
    <row r="181" spans="1:6" ht="15">
      <c r="A181" s="38"/>
      <c r="B181" s="37" t="s">
        <v>135</v>
      </c>
      <c r="C181" s="38" t="s">
        <v>122</v>
      </c>
      <c r="D181" s="179"/>
      <c r="E181" s="180"/>
      <c r="F181" s="181">
        <f>F148+F170+F180</f>
        <v>0</v>
      </c>
    </row>
    <row r="182" spans="1:6" ht="15">
      <c r="A182" s="38"/>
      <c r="B182" s="42"/>
      <c r="C182" s="38"/>
      <c r="D182" s="179"/>
      <c r="E182" s="180"/>
      <c r="F182" s="181"/>
    </row>
    <row r="183" spans="1:6" ht="15">
      <c r="A183" s="38"/>
      <c r="B183" s="45"/>
      <c r="C183" s="38"/>
      <c r="D183" s="179"/>
      <c r="E183" s="180"/>
      <c r="F183" s="181"/>
    </row>
    <row r="184" spans="1:6" ht="15">
      <c r="A184" s="38">
        <v>5</v>
      </c>
      <c r="B184" s="46" t="s">
        <v>141</v>
      </c>
      <c r="C184" s="38"/>
      <c r="D184" s="179"/>
      <c r="E184" s="180"/>
      <c r="F184" s="181"/>
    </row>
    <row r="185" spans="1:6" ht="105">
      <c r="A185" s="38"/>
      <c r="B185" s="44" t="s">
        <v>374</v>
      </c>
      <c r="C185" s="38"/>
      <c r="D185" s="179"/>
      <c r="E185" s="180"/>
      <c r="F185" s="181">
        <f>F152+F174+F184</f>
        <v>0</v>
      </c>
    </row>
    <row r="186" spans="1:6" ht="15">
      <c r="A186" s="38"/>
      <c r="B186" s="37" t="s">
        <v>135</v>
      </c>
      <c r="C186" s="38" t="s">
        <v>122</v>
      </c>
      <c r="D186" s="179"/>
      <c r="E186" s="180"/>
      <c r="F186" s="181">
        <f>F153+F175+F185</f>
        <v>0</v>
      </c>
    </row>
    <row r="187" spans="1:6" ht="15">
      <c r="A187" s="38"/>
      <c r="B187" s="45"/>
      <c r="C187" s="38"/>
      <c r="D187" s="179"/>
      <c r="E187" s="180"/>
      <c r="F187" s="181"/>
    </row>
    <row r="188" spans="1:6" ht="15">
      <c r="A188" s="38">
        <v>6</v>
      </c>
      <c r="B188" s="46" t="s">
        <v>142</v>
      </c>
      <c r="C188" s="38"/>
      <c r="D188" s="179"/>
      <c r="E188" s="180"/>
      <c r="F188" s="181"/>
    </row>
    <row r="189" spans="1:6" ht="255">
      <c r="A189" s="38"/>
      <c r="B189" s="47" t="s">
        <v>324</v>
      </c>
      <c r="C189" s="38"/>
      <c r="D189" s="179"/>
      <c r="E189" s="180"/>
      <c r="F189" s="181"/>
    </row>
    <row r="190" spans="1:6" ht="105">
      <c r="A190" s="38"/>
      <c r="B190" s="47" t="s">
        <v>381</v>
      </c>
      <c r="C190" s="38"/>
      <c r="D190" s="179"/>
      <c r="E190" s="180"/>
      <c r="F190" s="181"/>
    </row>
    <row r="191" spans="1:6" ht="30">
      <c r="A191" s="38"/>
      <c r="B191" s="37" t="s">
        <v>361</v>
      </c>
      <c r="C191" s="38" t="s">
        <v>143</v>
      </c>
      <c r="D191" s="179"/>
      <c r="E191" s="180"/>
      <c r="F191" s="181">
        <f>F158+F180+F190</f>
        <v>0</v>
      </c>
    </row>
    <row r="192" spans="1:6" ht="15">
      <c r="A192" s="38"/>
      <c r="B192" s="45"/>
      <c r="C192" s="38"/>
      <c r="D192" s="179"/>
      <c r="E192" s="180"/>
      <c r="F192" s="181"/>
    </row>
    <row r="193" spans="1:6" ht="15">
      <c r="A193" s="38">
        <v>7</v>
      </c>
      <c r="B193" s="45" t="s">
        <v>144</v>
      </c>
      <c r="C193" s="38"/>
      <c r="D193" s="179"/>
      <c r="E193" s="180"/>
      <c r="F193" s="181"/>
    </row>
    <row r="194" spans="1:6" ht="105">
      <c r="A194" s="38"/>
      <c r="B194" s="37" t="s">
        <v>375</v>
      </c>
      <c r="C194" s="38"/>
      <c r="D194" s="179"/>
      <c r="E194" s="180"/>
      <c r="F194" s="181"/>
    </row>
    <row r="195" spans="1:6" ht="60">
      <c r="A195" s="38"/>
      <c r="B195" s="37" t="s">
        <v>145</v>
      </c>
      <c r="C195" s="38"/>
      <c r="D195" s="179"/>
      <c r="E195" s="180"/>
      <c r="F195" s="181"/>
    </row>
    <row r="196" spans="1:6" ht="45">
      <c r="A196" s="38"/>
      <c r="B196" s="37" t="s">
        <v>146</v>
      </c>
      <c r="C196" s="38"/>
      <c r="D196" s="179"/>
      <c r="E196" s="180"/>
      <c r="F196" s="181"/>
    </row>
    <row r="197" spans="1:6" ht="15">
      <c r="A197" s="38"/>
      <c r="B197" s="37" t="s">
        <v>147</v>
      </c>
      <c r="C197" s="38"/>
      <c r="D197" s="179"/>
      <c r="E197" s="180"/>
      <c r="F197" s="181">
        <f>F164+F186+F196</f>
        <v>0</v>
      </c>
    </row>
    <row r="198" spans="1:6" ht="15">
      <c r="A198" s="38"/>
      <c r="B198" s="37" t="s">
        <v>135</v>
      </c>
      <c r="C198" s="38"/>
      <c r="D198" s="179"/>
      <c r="E198" s="180"/>
      <c r="F198" s="181">
        <f>F165+F187+F197</f>
        <v>0</v>
      </c>
    </row>
    <row r="199" spans="1:6" ht="15">
      <c r="A199" s="38"/>
      <c r="B199" s="37"/>
      <c r="C199" s="38"/>
      <c r="D199" s="179"/>
      <c r="E199" s="180"/>
      <c r="F199" s="181"/>
    </row>
    <row r="200" spans="1:6" ht="15">
      <c r="A200" s="48">
        <v>8</v>
      </c>
      <c r="B200" s="49" t="s">
        <v>148</v>
      </c>
      <c r="C200" s="38"/>
      <c r="D200" s="179"/>
      <c r="E200" s="180"/>
      <c r="F200" s="181"/>
    </row>
    <row r="201" spans="1:6" ht="270">
      <c r="A201" s="38"/>
      <c r="B201" s="37" t="s">
        <v>366</v>
      </c>
      <c r="C201" s="38"/>
      <c r="D201" s="179"/>
      <c r="E201" s="180"/>
      <c r="F201" s="181"/>
    </row>
    <row r="202" spans="1:6" ht="60">
      <c r="A202" s="38"/>
      <c r="B202" s="37" t="s">
        <v>149</v>
      </c>
      <c r="C202" s="38"/>
      <c r="D202" s="179"/>
      <c r="E202" s="180"/>
      <c r="F202" s="181"/>
    </row>
    <row r="203" spans="1:6" ht="120">
      <c r="A203" s="38"/>
      <c r="B203" s="37" t="s">
        <v>150</v>
      </c>
      <c r="C203" s="38"/>
      <c r="D203" s="179"/>
      <c r="E203" s="180"/>
      <c r="F203" s="181"/>
    </row>
    <row r="204" spans="1:6" ht="45">
      <c r="A204" s="38"/>
      <c r="B204" s="37" t="s">
        <v>151</v>
      </c>
      <c r="C204" s="38"/>
      <c r="D204" s="179"/>
      <c r="E204" s="180"/>
      <c r="F204" s="181"/>
    </row>
    <row r="205" spans="1:6" ht="15">
      <c r="A205" s="38"/>
      <c r="B205" s="37" t="s">
        <v>135</v>
      </c>
      <c r="C205" s="38" t="s">
        <v>152</v>
      </c>
      <c r="D205" s="179"/>
      <c r="E205" s="180"/>
      <c r="F205" s="181">
        <f>F172+F194+F204</f>
        <v>0</v>
      </c>
    </row>
    <row r="206" spans="1:6" ht="15">
      <c r="A206" s="38"/>
      <c r="B206" s="37"/>
      <c r="C206" s="38"/>
      <c r="D206" s="179"/>
      <c r="E206" s="180"/>
      <c r="F206" s="181"/>
    </row>
    <row r="207" spans="1:6" ht="15">
      <c r="A207" s="38">
        <v>9</v>
      </c>
      <c r="B207" s="49" t="s">
        <v>153</v>
      </c>
      <c r="C207" s="38"/>
      <c r="D207" s="179"/>
      <c r="E207" s="180"/>
      <c r="F207" s="181"/>
    </row>
    <row r="208" spans="1:6" ht="90">
      <c r="A208" s="43" t="s">
        <v>154</v>
      </c>
      <c r="B208" s="37" t="s">
        <v>376</v>
      </c>
      <c r="C208" s="38"/>
      <c r="D208" s="179"/>
      <c r="E208" s="180"/>
      <c r="F208" s="181">
        <f>F175+F197+F207</f>
        <v>0</v>
      </c>
    </row>
    <row r="209" spans="1:6" ht="15">
      <c r="A209" s="43"/>
      <c r="B209" s="37" t="s">
        <v>135</v>
      </c>
      <c r="C209" s="38" t="s">
        <v>152</v>
      </c>
      <c r="D209" s="179"/>
      <c r="E209" s="180"/>
      <c r="F209" s="181">
        <f>F176+F198+F208</f>
        <v>0</v>
      </c>
    </row>
    <row r="210" spans="1:6" ht="15">
      <c r="A210" s="43"/>
      <c r="B210" s="37"/>
      <c r="C210" s="38"/>
      <c r="D210" s="179"/>
      <c r="E210" s="180"/>
      <c r="F210" s="181"/>
    </row>
    <row r="211" spans="1:6" ht="75">
      <c r="A211" s="43" t="s">
        <v>155</v>
      </c>
      <c r="B211" s="37" t="s">
        <v>377</v>
      </c>
      <c r="C211" s="38"/>
      <c r="D211" s="179"/>
      <c r="E211" s="180"/>
      <c r="F211" s="181">
        <f>F178+F200+F210</f>
        <v>0</v>
      </c>
    </row>
    <row r="212" spans="1:6" ht="15">
      <c r="A212" s="38"/>
      <c r="B212" s="37" t="s">
        <v>156</v>
      </c>
      <c r="C212" s="38"/>
      <c r="D212" s="179"/>
      <c r="E212" s="180"/>
      <c r="F212" s="181"/>
    </row>
    <row r="213" spans="1:6" ht="15">
      <c r="A213" s="38"/>
      <c r="B213" s="37" t="s">
        <v>135</v>
      </c>
      <c r="C213" s="38" t="s">
        <v>152</v>
      </c>
      <c r="D213" s="179"/>
      <c r="E213" s="180"/>
      <c r="F213" s="181">
        <f>F180+F202+F212</f>
        <v>0</v>
      </c>
    </row>
    <row r="214" spans="1:6" ht="15">
      <c r="A214" s="38"/>
      <c r="B214" s="45"/>
      <c r="C214" s="38"/>
      <c r="D214" s="179"/>
      <c r="E214" s="180"/>
      <c r="F214" s="181"/>
    </row>
    <row r="215" spans="1:6" ht="15">
      <c r="A215" s="38">
        <v>10</v>
      </c>
      <c r="B215" s="49" t="s">
        <v>157</v>
      </c>
      <c r="C215" s="38"/>
      <c r="D215" s="179"/>
      <c r="E215" s="180"/>
      <c r="F215" s="181"/>
    </row>
    <row r="216" spans="1:6" ht="90">
      <c r="A216" s="43" t="s">
        <v>154</v>
      </c>
      <c r="B216" s="37" t="s">
        <v>378</v>
      </c>
      <c r="C216" s="38" t="s">
        <v>152</v>
      </c>
      <c r="D216" s="179"/>
      <c r="E216" s="180"/>
      <c r="F216" s="181">
        <f>F183+F205+F215</f>
        <v>0</v>
      </c>
    </row>
    <row r="217" spans="1:6" ht="120">
      <c r="A217" s="43" t="s">
        <v>155</v>
      </c>
      <c r="B217" s="37" t="s">
        <v>379</v>
      </c>
      <c r="C217" s="38" t="s">
        <v>152</v>
      </c>
      <c r="D217" s="179"/>
      <c r="E217" s="180"/>
      <c r="F217" s="181">
        <f>F184+F206+F216</f>
        <v>0</v>
      </c>
    </row>
    <row r="218" spans="1:6" ht="15">
      <c r="A218" s="43"/>
      <c r="B218" s="37"/>
      <c r="C218" s="38"/>
      <c r="D218" s="179"/>
      <c r="E218" s="180"/>
      <c r="F218" s="181"/>
    </row>
    <row r="219" spans="1:6" ht="15">
      <c r="A219" s="38">
        <v>11</v>
      </c>
      <c r="B219" s="46" t="s">
        <v>158</v>
      </c>
      <c r="C219" s="38"/>
      <c r="D219" s="179"/>
      <c r="E219" s="180"/>
      <c r="F219" s="181"/>
    </row>
    <row r="220" spans="1:6" ht="45">
      <c r="A220" s="38"/>
      <c r="B220" s="37" t="s">
        <v>330</v>
      </c>
      <c r="C220" s="38"/>
      <c r="D220" s="179"/>
      <c r="E220" s="180"/>
      <c r="F220" s="181"/>
    </row>
    <row r="221" spans="1:6" ht="15">
      <c r="A221" s="38"/>
      <c r="B221" s="37" t="s">
        <v>159</v>
      </c>
      <c r="C221" s="38"/>
      <c r="D221" s="179"/>
      <c r="E221" s="180"/>
      <c r="F221" s="181"/>
    </row>
    <row r="222" spans="1:6" ht="15">
      <c r="A222" s="38"/>
      <c r="B222" s="37" t="s">
        <v>160</v>
      </c>
      <c r="C222" s="38"/>
      <c r="D222" s="179"/>
      <c r="E222" s="180"/>
      <c r="F222" s="181"/>
    </row>
    <row r="223" spans="1:6" ht="60">
      <c r="A223" s="38"/>
      <c r="B223" s="37" t="s">
        <v>331</v>
      </c>
      <c r="C223" s="38" t="s">
        <v>125</v>
      </c>
      <c r="D223" s="179"/>
      <c r="E223" s="180"/>
      <c r="F223" s="181">
        <f>F190+F212+F222</f>
        <v>0</v>
      </c>
    </row>
    <row r="224" spans="1:6" ht="15">
      <c r="A224" s="38"/>
      <c r="B224" s="45"/>
      <c r="C224" s="38"/>
      <c r="D224" s="179"/>
      <c r="E224" s="180"/>
      <c r="F224" s="181"/>
    </row>
    <row r="225" spans="1:6" ht="15">
      <c r="A225" s="38">
        <v>12</v>
      </c>
      <c r="B225" s="46" t="s">
        <v>161</v>
      </c>
      <c r="C225" s="38"/>
      <c r="D225" s="179"/>
      <c r="E225" s="180"/>
      <c r="F225" s="181"/>
    </row>
    <row r="226" spans="1:6" ht="345">
      <c r="A226" s="43" t="s">
        <v>138</v>
      </c>
      <c r="B226" s="47" t="s">
        <v>362</v>
      </c>
      <c r="C226" s="38"/>
      <c r="D226" s="179"/>
      <c r="E226" s="180"/>
      <c r="F226" s="181"/>
    </row>
    <row r="227" spans="1:6" ht="15">
      <c r="A227" s="43"/>
      <c r="B227" s="47" t="s">
        <v>162</v>
      </c>
      <c r="C227" s="38"/>
      <c r="D227" s="179"/>
      <c r="E227" s="180"/>
      <c r="F227" s="181"/>
    </row>
    <row r="228" spans="1:6" ht="15">
      <c r="A228" s="43"/>
      <c r="B228" s="47" t="s">
        <v>163</v>
      </c>
      <c r="C228" s="38"/>
      <c r="D228" s="179"/>
      <c r="E228" s="180"/>
      <c r="F228" s="181"/>
    </row>
    <row r="229" spans="1:6" ht="15">
      <c r="A229" s="43"/>
      <c r="B229" s="47" t="s">
        <v>164</v>
      </c>
      <c r="C229" s="50" t="s">
        <v>152</v>
      </c>
      <c r="D229" s="179"/>
      <c r="E229" s="180"/>
      <c r="F229" s="181">
        <f>F196+F218+F228</f>
        <v>0</v>
      </c>
    </row>
    <row r="230" spans="1:6" ht="15">
      <c r="A230" s="43"/>
      <c r="B230" s="47" t="s">
        <v>165</v>
      </c>
      <c r="C230" s="50" t="s">
        <v>152</v>
      </c>
      <c r="D230" s="179"/>
      <c r="E230" s="180"/>
      <c r="F230" s="181">
        <f>F197+F219+F229</f>
        <v>0</v>
      </c>
    </row>
    <row r="231" spans="1:6" ht="15">
      <c r="A231" s="43"/>
      <c r="B231" s="45"/>
      <c r="C231" s="38"/>
      <c r="D231" s="179"/>
      <c r="E231" s="180"/>
      <c r="F231" s="181"/>
    </row>
    <row r="232" spans="1:6" ht="30">
      <c r="A232" s="43" t="s">
        <v>139</v>
      </c>
      <c r="B232" s="51" t="s">
        <v>166</v>
      </c>
      <c r="C232" s="38"/>
      <c r="D232" s="179"/>
      <c r="E232" s="180"/>
      <c r="F232" s="181"/>
    </row>
    <row r="233" spans="1:6" ht="345">
      <c r="A233" s="40"/>
      <c r="B233" s="52" t="s">
        <v>167</v>
      </c>
      <c r="C233" s="38"/>
      <c r="D233" s="179"/>
      <c r="E233" s="180"/>
      <c r="F233" s="181"/>
    </row>
    <row r="234" spans="1:6" ht="30">
      <c r="A234" s="43"/>
      <c r="B234" s="52" t="s">
        <v>168</v>
      </c>
      <c r="C234" s="38"/>
      <c r="D234" s="179"/>
      <c r="E234" s="180"/>
      <c r="F234" s="181"/>
    </row>
    <row r="235" spans="1:6" ht="75">
      <c r="A235" s="43"/>
      <c r="B235" s="52" t="s">
        <v>169</v>
      </c>
      <c r="C235" s="38"/>
      <c r="D235" s="179"/>
      <c r="E235" s="180"/>
      <c r="F235" s="181"/>
    </row>
    <row r="236" spans="1:6" ht="15">
      <c r="A236" s="43"/>
      <c r="B236" s="52" t="s">
        <v>170</v>
      </c>
      <c r="C236" s="38"/>
      <c r="D236" s="179"/>
      <c r="E236" s="180"/>
      <c r="F236" s="181"/>
    </row>
    <row r="237" spans="1:6" ht="15">
      <c r="A237" s="43"/>
      <c r="B237" s="52" t="s">
        <v>171</v>
      </c>
      <c r="C237" s="38" t="s">
        <v>172</v>
      </c>
      <c r="D237" s="179"/>
      <c r="E237" s="180"/>
      <c r="F237" s="181">
        <f>F204+F226+F236</f>
        <v>0</v>
      </c>
    </row>
    <row r="238" spans="1:6" ht="15">
      <c r="A238" s="43"/>
      <c r="B238" s="45"/>
      <c r="C238" s="38"/>
      <c r="D238" s="179"/>
      <c r="E238" s="180"/>
      <c r="F238" s="181"/>
    </row>
    <row r="239" spans="1:6" ht="30">
      <c r="A239" s="43" t="s">
        <v>173</v>
      </c>
      <c r="B239" s="51" t="s">
        <v>174</v>
      </c>
      <c r="C239" s="38"/>
      <c r="D239" s="179"/>
      <c r="E239" s="180"/>
      <c r="F239" s="181"/>
    </row>
    <row r="240" spans="1:6" ht="270">
      <c r="A240" s="40"/>
      <c r="B240" s="47" t="s">
        <v>363</v>
      </c>
      <c r="C240" s="38"/>
      <c r="D240" s="179"/>
      <c r="E240" s="180"/>
      <c r="F240" s="181"/>
    </row>
    <row r="241" spans="1:6" ht="15">
      <c r="A241" s="43"/>
      <c r="B241" s="53" t="s">
        <v>175</v>
      </c>
      <c r="C241" s="38"/>
      <c r="D241" s="179"/>
      <c r="E241" s="180"/>
      <c r="F241" s="181"/>
    </row>
    <row r="242" spans="1:6" ht="15">
      <c r="A242" s="43"/>
      <c r="B242" s="53" t="s">
        <v>364</v>
      </c>
      <c r="C242" s="38" t="s">
        <v>152</v>
      </c>
      <c r="D242" s="179"/>
      <c r="E242" s="180"/>
      <c r="F242" s="181">
        <f>F209+F231+F241</f>
        <v>0</v>
      </c>
    </row>
    <row r="243" spans="1:6" ht="15">
      <c r="A243" s="43"/>
      <c r="B243" s="45"/>
      <c r="C243" s="38"/>
      <c r="D243" s="179"/>
      <c r="E243" s="180"/>
      <c r="F243" s="181"/>
    </row>
    <row r="244" spans="1:6" ht="15">
      <c r="A244" s="43" t="s">
        <v>176</v>
      </c>
      <c r="B244" s="51" t="s">
        <v>177</v>
      </c>
      <c r="C244" s="38"/>
      <c r="D244" s="179"/>
      <c r="E244" s="180"/>
      <c r="F244" s="181"/>
    </row>
    <row r="245" spans="1:6" ht="255">
      <c r="A245" s="40"/>
      <c r="B245" s="54" t="s">
        <v>365</v>
      </c>
      <c r="C245" s="55"/>
      <c r="D245" s="179"/>
      <c r="E245" s="180"/>
      <c r="F245" s="181"/>
    </row>
    <row r="246" spans="1:6" ht="15">
      <c r="A246" s="38"/>
      <c r="B246" s="56" t="s">
        <v>178</v>
      </c>
      <c r="C246" s="38" t="s">
        <v>152</v>
      </c>
      <c r="D246" s="179"/>
      <c r="E246" s="180"/>
      <c r="F246" s="181">
        <f>F213+F235+F245</f>
        <v>0</v>
      </c>
    </row>
    <row r="247" spans="1:6" ht="15">
      <c r="A247" s="38"/>
      <c r="B247" s="56"/>
      <c r="C247" s="38"/>
      <c r="D247" s="179"/>
      <c r="E247" s="180"/>
      <c r="F247" s="181"/>
    </row>
  </sheetData>
  <sheetProtection selectLockedCells="1" selectUnlockedCells="1"/>
  <mergeCells count="1">
    <mergeCell ref="A1:F1"/>
  </mergeCells>
  <printOptions/>
  <pageMargins left="0.7086614173228347" right="0.7086614173228347" top="0.7480314960629921" bottom="0.7480314960629921" header="0.31496062992125984" footer="0.31496062992125984"/>
  <pageSetup horizontalDpi="600" verticalDpi="600" orientation="portrait" scale="74" r:id="rId1"/>
  <rowBreaks count="8" manualBreakCount="8">
    <brk id="42" max="255" man="1"/>
    <brk id="69" max="5" man="1"/>
    <brk id="106" max="5" man="1"/>
    <brk id="128" max="5" man="1"/>
    <brk id="178" max="5" man="1"/>
    <brk id="214" max="5" man="1"/>
    <brk id="230" max="5" man="1"/>
    <brk id="238" max="5" man="1"/>
  </rowBreaks>
</worksheet>
</file>

<file path=xl/worksheets/sheet4.xml><?xml version="1.0" encoding="utf-8"?>
<worksheet xmlns="http://schemas.openxmlformats.org/spreadsheetml/2006/main" xmlns:r="http://schemas.openxmlformats.org/officeDocument/2006/relationships">
  <dimension ref="A1:F123"/>
  <sheetViews>
    <sheetView view="pageBreakPreview" zoomScaleSheetLayoutView="100" zoomScalePageLayoutView="0" workbookViewId="0" topLeftCell="A16">
      <selection activeCell="B3" sqref="B3"/>
    </sheetView>
  </sheetViews>
  <sheetFormatPr defaultColWidth="9.140625" defaultRowHeight="12.75"/>
  <cols>
    <col min="2" max="2" width="50.7109375" style="0" customWidth="1"/>
    <col min="6" max="6" width="12.7109375" style="0" customWidth="1"/>
  </cols>
  <sheetData>
    <row r="1" spans="1:6" ht="15">
      <c r="A1" s="231" t="s">
        <v>306</v>
      </c>
      <c r="B1" s="231"/>
      <c r="C1" s="231"/>
      <c r="D1" s="231"/>
      <c r="E1" s="231"/>
      <c r="F1" s="231"/>
    </row>
    <row r="2" spans="1:6" ht="15">
      <c r="A2" s="18" t="s">
        <v>0</v>
      </c>
      <c r="B2" s="18" t="s">
        <v>1</v>
      </c>
      <c r="C2" s="18" t="s">
        <v>2</v>
      </c>
      <c r="D2" s="19" t="s">
        <v>3</v>
      </c>
      <c r="E2" s="19" t="s">
        <v>36</v>
      </c>
      <c r="F2" s="19" t="s">
        <v>4</v>
      </c>
    </row>
    <row r="3" spans="1:6" ht="14.25">
      <c r="A3" s="13"/>
      <c r="B3" s="14"/>
      <c r="C3" s="15"/>
      <c r="D3" s="15"/>
      <c r="E3" s="15"/>
      <c r="F3" s="16"/>
    </row>
    <row r="4" spans="1:6" ht="15">
      <c r="A4" s="11" t="s">
        <v>5</v>
      </c>
      <c r="B4" s="12" t="s">
        <v>109</v>
      </c>
      <c r="C4" s="3"/>
      <c r="D4" s="3"/>
      <c r="E4" s="3"/>
      <c r="F4" s="10"/>
    </row>
    <row r="5" spans="1:6" ht="12.75">
      <c r="A5" s="21"/>
      <c r="B5" s="21"/>
      <c r="C5" s="21"/>
      <c r="D5" s="21"/>
      <c r="E5" s="21"/>
      <c r="F5" s="21"/>
    </row>
    <row r="6" spans="1:6" ht="24">
      <c r="A6" s="22">
        <v>1</v>
      </c>
      <c r="B6" s="24" t="s">
        <v>211</v>
      </c>
      <c r="C6" s="23"/>
      <c r="D6" s="23"/>
      <c r="E6" s="23"/>
      <c r="F6" s="23"/>
    </row>
    <row r="7" spans="1:6" ht="24">
      <c r="A7" s="22" t="s">
        <v>110</v>
      </c>
      <c r="B7" s="24" t="s">
        <v>198</v>
      </c>
      <c r="C7" s="25" t="s">
        <v>111</v>
      </c>
      <c r="D7" s="26">
        <v>1</v>
      </c>
      <c r="E7" s="21"/>
      <c r="F7" s="21"/>
    </row>
    <row r="8" spans="1:6" ht="12.75">
      <c r="A8" s="21"/>
      <c r="B8" s="21"/>
      <c r="C8" s="21"/>
      <c r="D8" s="21"/>
      <c r="E8" s="21"/>
      <c r="F8" s="21"/>
    </row>
    <row r="9" spans="1:6" ht="24">
      <c r="A9" s="22">
        <v>2</v>
      </c>
      <c r="B9" s="24" t="s">
        <v>212</v>
      </c>
      <c r="C9" s="23"/>
      <c r="D9" s="23"/>
      <c r="E9" s="23"/>
      <c r="F9" s="23"/>
    </row>
    <row r="10" spans="1:6" ht="24">
      <c r="A10" s="22" t="s">
        <v>110</v>
      </c>
      <c r="B10" s="24" t="s">
        <v>118</v>
      </c>
      <c r="C10" s="25" t="s">
        <v>111</v>
      </c>
      <c r="D10" s="26">
        <v>1</v>
      </c>
      <c r="E10" s="21"/>
      <c r="F10" s="21"/>
    </row>
    <row r="11" spans="1:6" ht="12.75">
      <c r="A11" s="21"/>
      <c r="B11" s="21"/>
      <c r="C11" s="21"/>
      <c r="D11" s="21"/>
      <c r="E11" s="21"/>
      <c r="F11" s="21"/>
    </row>
    <row r="12" spans="1:6" ht="132">
      <c r="A12" s="22">
        <v>3</v>
      </c>
      <c r="B12" s="24" t="s">
        <v>314</v>
      </c>
      <c r="C12" s="25" t="s">
        <v>111</v>
      </c>
      <c r="D12" s="26">
        <v>1</v>
      </c>
      <c r="E12" s="23"/>
      <c r="F12" s="23"/>
    </row>
    <row r="13" spans="1:6" ht="12.75">
      <c r="A13" s="21"/>
      <c r="B13" s="21"/>
      <c r="C13" s="21"/>
      <c r="D13" s="21"/>
      <c r="E13" s="21"/>
      <c r="F13" s="21"/>
    </row>
    <row r="14" spans="1:6" ht="108">
      <c r="A14" s="22">
        <v>4</v>
      </c>
      <c r="B14" s="24" t="s">
        <v>213</v>
      </c>
      <c r="C14" s="28" t="s">
        <v>111</v>
      </c>
      <c r="D14" s="29">
        <v>1</v>
      </c>
      <c r="E14" s="23"/>
      <c r="F14" s="23"/>
    </row>
    <row r="15" spans="1:6" ht="12.75">
      <c r="A15" s="21"/>
      <c r="B15" s="21"/>
      <c r="C15" s="21"/>
      <c r="D15" s="21"/>
      <c r="E15" s="21"/>
      <c r="F15" s="21"/>
    </row>
    <row r="16" spans="1:6" ht="60">
      <c r="A16" s="22">
        <v>5</v>
      </c>
      <c r="B16" s="24" t="s">
        <v>315</v>
      </c>
      <c r="C16" s="23"/>
      <c r="D16" s="23"/>
      <c r="E16" s="23"/>
      <c r="F16" s="23"/>
    </row>
    <row r="17" spans="1:6" ht="12.75">
      <c r="A17" s="22" t="s">
        <v>110</v>
      </c>
      <c r="B17" s="24" t="s">
        <v>199</v>
      </c>
      <c r="C17" s="25" t="s">
        <v>111</v>
      </c>
      <c r="D17" s="26">
        <v>1</v>
      </c>
      <c r="E17" s="22"/>
      <c r="F17" s="21"/>
    </row>
    <row r="18" spans="1:6" ht="12.75">
      <c r="A18" s="32"/>
      <c r="B18" s="33"/>
      <c r="C18" s="34"/>
      <c r="D18" s="35"/>
      <c r="E18" s="32"/>
      <c r="F18" s="36"/>
    </row>
    <row r="19" spans="1:6" ht="60">
      <c r="A19" s="22">
        <v>6</v>
      </c>
      <c r="B19" s="24" t="s">
        <v>316</v>
      </c>
      <c r="C19" s="23"/>
      <c r="D19" s="23"/>
      <c r="E19" s="23"/>
      <c r="F19" s="23"/>
    </row>
    <row r="20" spans="1:6" ht="12.75">
      <c r="A20" s="22" t="s">
        <v>110</v>
      </c>
      <c r="B20" s="24" t="s">
        <v>200</v>
      </c>
      <c r="C20" s="25" t="s">
        <v>111</v>
      </c>
      <c r="D20" s="26">
        <v>1</v>
      </c>
      <c r="E20" s="22"/>
      <c r="F20" s="21"/>
    </row>
    <row r="21" spans="1:6" ht="12.75">
      <c r="A21" s="32"/>
      <c r="B21" s="33"/>
      <c r="C21" s="34"/>
      <c r="D21" s="35"/>
      <c r="E21" s="32"/>
      <c r="F21" s="36"/>
    </row>
    <row r="22" spans="1:6" ht="36">
      <c r="A22" s="25">
        <v>7</v>
      </c>
      <c r="B22" s="24" t="s">
        <v>201</v>
      </c>
      <c r="C22" s="30" t="s">
        <v>88</v>
      </c>
      <c r="D22" s="31">
        <v>2</v>
      </c>
      <c r="E22" s="23"/>
      <c r="F22" s="23"/>
    </row>
    <row r="23" spans="1:6" ht="25.5">
      <c r="A23" s="21"/>
      <c r="B23" s="21" t="s">
        <v>317</v>
      </c>
      <c r="C23" s="21"/>
      <c r="D23" s="21"/>
      <c r="E23" s="21"/>
      <c r="F23" s="21"/>
    </row>
    <row r="24" spans="1:6" ht="12.75">
      <c r="A24" s="21"/>
      <c r="B24" s="21"/>
      <c r="C24" s="21"/>
      <c r="D24" s="21"/>
      <c r="E24" s="21"/>
      <c r="F24" s="21"/>
    </row>
    <row r="25" spans="1:6" ht="72">
      <c r="A25" s="25">
        <v>8</v>
      </c>
      <c r="B25" s="24" t="s">
        <v>318</v>
      </c>
      <c r="C25" s="30" t="s">
        <v>88</v>
      </c>
      <c r="D25" s="31">
        <v>2</v>
      </c>
      <c r="E25" s="23"/>
      <c r="F25" s="23"/>
    </row>
    <row r="26" spans="1:6" ht="12.75">
      <c r="A26" s="21"/>
      <c r="B26" s="21"/>
      <c r="C26" s="21"/>
      <c r="D26" s="21"/>
      <c r="E26" s="21"/>
      <c r="F26" s="21"/>
    </row>
    <row r="27" spans="1:6" ht="48">
      <c r="A27" s="25">
        <v>9</v>
      </c>
      <c r="B27" s="24" t="s">
        <v>112</v>
      </c>
      <c r="C27" s="30" t="s">
        <v>113</v>
      </c>
      <c r="D27" s="31">
        <v>1</v>
      </c>
      <c r="E27" s="23"/>
      <c r="F27" s="23"/>
    </row>
    <row r="28" spans="1:6" ht="12.75">
      <c r="A28" s="21"/>
      <c r="B28" s="21"/>
      <c r="C28" s="21"/>
      <c r="D28" s="21"/>
      <c r="E28" s="21"/>
      <c r="F28" s="21"/>
    </row>
    <row r="29" spans="1:6" ht="12.75">
      <c r="A29" s="73"/>
      <c r="B29" s="73" t="s">
        <v>202</v>
      </c>
      <c r="C29" s="73"/>
      <c r="D29" s="73"/>
      <c r="E29" s="73"/>
      <c r="F29" s="73">
        <f>SUM(F5:F28)</f>
        <v>0</v>
      </c>
    </row>
    <row r="30" spans="1:6" ht="15">
      <c r="A30" s="38">
        <v>1</v>
      </c>
      <c r="B30" s="39" t="s">
        <v>123</v>
      </c>
      <c r="C30" s="38"/>
      <c r="D30" s="74"/>
      <c r="E30" s="1"/>
      <c r="F30" s="1"/>
    </row>
    <row r="31" spans="1:6" ht="15">
      <c r="A31" s="38"/>
      <c r="B31" s="37" t="s">
        <v>124</v>
      </c>
      <c r="C31" s="38" t="s">
        <v>125</v>
      </c>
      <c r="D31" s="74"/>
      <c r="E31" s="1"/>
      <c r="F31" s="1"/>
    </row>
    <row r="32" spans="1:6" ht="15">
      <c r="A32" s="38"/>
      <c r="B32" s="37" t="s">
        <v>126</v>
      </c>
      <c r="C32" s="38"/>
      <c r="D32" s="74"/>
      <c r="E32" s="1"/>
      <c r="F32" s="1"/>
    </row>
    <row r="33" spans="1:6" ht="15">
      <c r="A33" s="38"/>
      <c r="B33" s="37" t="s">
        <v>127</v>
      </c>
      <c r="C33" s="38"/>
      <c r="D33" s="74"/>
      <c r="E33" s="1"/>
      <c r="F33" s="1"/>
    </row>
    <row r="34" spans="1:6" ht="15">
      <c r="A34" s="38"/>
      <c r="B34" s="37" t="s">
        <v>128</v>
      </c>
      <c r="C34" s="38"/>
      <c r="D34" s="74"/>
      <c r="E34" s="1"/>
      <c r="F34" s="1"/>
    </row>
    <row r="35" spans="1:6" ht="15">
      <c r="A35" s="38"/>
      <c r="B35" s="37" t="s">
        <v>129</v>
      </c>
      <c r="C35" s="38"/>
      <c r="D35" s="74"/>
      <c r="E35" s="1"/>
      <c r="F35" s="1"/>
    </row>
    <row r="36" spans="1:6" ht="15">
      <c r="A36" s="38"/>
      <c r="B36" s="37" t="s">
        <v>130</v>
      </c>
      <c r="C36" s="38" t="s">
        <v>125</v>
      </c>
      <c r="D36" s="75"/>
      <c r="E36" s="1"/>
      <c r="F36" s="1"/>
    </row>
    <row r="37" spans="1:6" ht="15">
      <c r="A37" s="38"/>
      <c r="B37" s="37"/>
      <c r="C37" s="40"/>
      <c r="D37" s="75"/>
      <c r="E37" s="1"/>
      <c r="F37" s="1"/>
    </row>
    <row r="38" spans="1:6" ht="15">
      <c r="A38" s="38">
        <v>2</v>
      </c>
      <c r="B38" s="39" t="s">
        <v>131</v>
      </c>
      <c r="C38" s="38"/>
      <c r="D38" s="4"/>
      <c r="E38" s="1"/>
      <c r="F38" s="1"/>
    </row>
    <row r="39" spans="1:6" ht="180">
      <c r="A39" s="38"/>
      <c r="B39" s="41" t="s">
        <v>319</v>
      </c>
      <c r="C39" s="38"/>
      <c r="D39" s="4"/>
      <c r="E39" s="1"/>
      <c r="F39" s="1"/>
    </row>
    <row r="40" spans="1:6" ht="60">
      <c r="A40" s="38"/>
      <c r="B40" s="42" t="s">
        <v>320</v>
      </c>
      <c r="C40" s="38"/>
      <c r="D40" s="4"/>
      <c r="E40" s="1"/>
      <c r="F40" s="1"/>
    </row>
    <row r="41" spans="1:6" ht="15">
      <c r="A41" s="38"/>
      <c r="B41" s="42" t="s">
        <v>132</v>
      </c>
      <c r="C41" s="38" t="s">
        <v>122</v>
      </c>
      <c r="D41" s="4"/>
      <c r="E41" s="1"/>
      <c r="F41" s="1"/>
    </row>
    <row r="42" spans="1:6" ht="15">
      <c r="A42" s="38"/>
      <c r="B42" s="37" t="s">
        <v>133</v>
      </c>
      <c r="C42" s="38" t="s">
        <v>122</v>
      </c>
      <c r="D42" s="4"/>
      <c r="E42" s="1"/>
      <c r="F42" s="1"/>
    </row>
    <row r="43" spans="1:6" ht="15">
      <c r="A43" s="38"/>
      <c r="B43" s="37" t="s">
        <v>134</v>
      </c>
      <c r="C43" s="38" t="s">
        <v>122</v>
      </c>
      <c r="D43" s="4"/>
      <c r="E43" s="1"/>
      <c r="F43" s="1"/>
    </row>
    <row r="44" spans="1:6" ht="15">
      <c r="A44" s="38"/>
      <c r="B44" s="37" t="s">
        <v>136</v>
      </c>
      <c r="C44" s="38" t="s">
        <v>122</v>
      </c>
      <c r="D44" s="4"/>
      <c r="E44" s="1"/>
      <c r="F44" s="1"/>
    </row>
    <row r="45" spans="1:6" ht="15">
      <c r="A45" s="38"/>
      <c r="B45" s="37"/>
      <c r="C45" s="38"/>
      <c r="D45" s="4"/>
      <c r="E45" s="1"/>
      <c r="F45" s="1"/>
    </row>
    <row r="46" spans="1:6" ht="15">
      <c r="A46" s="38">
        <v>3</v>
      </c>
      <c r="B46" s="39" t="s">
        <v>137</v>
      </c>
      <c r="C46" s="38"/>
      <c r="D46" s="4"/>
      <c r="E46" s="1"/>
      <c r="F46" s="1"/>
    </row>
    <row r="47" spans="1:6" ht="135">
      <c r="A47" s="43" t="s">
        <v>138</v>
      </c>
      <c r="B47" s="44" t="s">
        <v>321</v>
      </c>
      <c r="C47" s="38"/>
      <c r="D47" s="4"/>
      <c r="E47" s="1"/>
      <c r="F47" s="1"/>
    </row>
    <row r="48" spans="1:6" ht="15">
      <c r="A48" s="38"/>
      <c r="B48" s="37" t="s">
        <v>136</v>
      </c>
      <c r="C48" s="38"/>
      <c r="D48" s="4"/>
      <c r="E48" s="1"/>
      <c r="F48" s="1"/>
    </row>
    <row r="49" spans="1:6" ht="15">
      <c r="A49" s="38"/>
      <c r="B49" s="37"/>
      <c r="C49" s="38"/>
      <c r="D49" s="4"/>
      <c r="E49" s="1"/>
      <c r="F49" s="1"/>
    </row>
    <row r="50" spans="1:6" ht="120">
      <c r="A50" s="43" t="s">
        <v>139</v>
      </c>
      <c r="B50" s="44" t="s">
        <v>322</v>
      </c>
      <c r="C50" s="38"/>
      <c r="D50" s="4"/>
      <c r="E50" s="1"/>
      <c r="F50" s="1"/>
    </row>
    <row r="51" spans="1:6" ht="15">
      <c r="A51" s="38"/>
      <c r="B51" s="37" t="s">
        <v>136</v>
      </c>
      <c r="C51" s="38" t="s">
        <v>122</v>
      </c>
      <c r="D51" s="4"/>
      <c r="E51" s="1"/>
      <c r="F51" s="1"/>
    </row>
    <row r="52" spans="1:6" ht="15">
      <c r="A52" s="38"/>
      <c r="B52" s="37"/>
      <c r="C52" s="38"/>
      <c r="D52" s="4"/>
      <c r="E52" s="1"/>
      <c r="F52" s="1"/>
    </row>
    <row r="53" spans="1:6" ht="15">
      <c r="A53" s="38">
        <v>4</v>
      </c>
      <c r="B53" s="39" t="s">
        <v>140</v>
      </c>
      <c r="C53" s="38"/>
      <c r="D53" s="4"/>
      <c r="E53" s="1"/>
      <c r="F53" s="1"/>
    </row>
    <row r="54" spans="1:6" ht="105">
      <c r="A54" s="38"/>
      <c r="B54" s="37" t="s">
        <v>337</v>
      </c>
      <c r="C54" s="38"/>
      <c r="D54" s="4"/>
      <c r="E54" s="1"/>
      <c r="F54" s="1"/>
    </row>
    <row r="55" spans="1:6" ht="15">
      <c r="A55" s="38"/>
      <c r="B55" s="37" t="s">
        <v>136</v>
      </c>
      <c r="C55" s="38" t="s">
        <v>122</v>
      </c>
      <c r="D55" s="4"/>
      <c r="E55" s="1"/>
      <c r="F55" s="1"/>
    </row>
    <row r="56" spans="1:6" ht="15">
      <c r="A56" s="38"/>
      <c r="B56" s="45"/>
      <c r="C56" s="38"/>
      <c r="D56" s="4"/>
      <c r="E56" s="1"/>
      <c r="F56" s="1"/>
    </row>
    <row r="57" spans="1:6" ht="15">
      <c r="A57" s="38">
        <v>5</v>
      </c>
      <c r="B57" s="46" t="s">
        <v>141</v>
      </c>
      <c r="C57" s="38"/>
      <c r="D57" s="4"/>
      <c r="E57" s="1"/>
      <c r="F57" s="1"/>
    </row>
    <row r="58" spans="1:6" ht="120">
      <c r="A58" s="38"/>
      <c r="B58" s="44" t="s">
        <v>323</v>
      </c>
      <c r="C58" s="38"/>
      <c r="D58" s="4"/>
      <c r="E58" s="1"/>
      <c r="F58" s="1"/>
    </row>
    <row r="59" spans="1:6" ht="15">
      <c r="A59" s="38"/>
      <c r="B59" s="37" t="s">
        <v>136</v>
      </c>
      <c r="C59" s="38" t="s">
        <v>122</v>
      </c>
      <c r="D59" s="4"/>
      <c r="E59" s="1"/>
      <c r="F59" s="1"/>
    </row>
    <row r="60" spans="1:6" ht="15">
      <c r="A60" s="38"/>
      <c r="B60" s="45"/>
      <c r="C60" s="38"/>
      <c r="D60" s="4"/>
      <c r="E60" s="1"/>
      <c r="F60" s="1"/>
    </row>
    <row r="61" spans="1:6" ht="15">
      <c r="A61" s="38">
        <v>6</v>
      </c>
      <c r="B61" s="46" t="s">
        <v>142</v>
      </c>
      <c r="C61" s="38"/>
      <c r="D61" s="4"/>
      <c r="E61" s="1"/>
      <c r="F61" s="1"/>
    </row>
    <row r="62" spans="1:6" ht="285">
      <c r="A62" s="38"/>
      <c r="B62" s="47" t="s">
        <v>324</v>
      </c>
      <c r="C62" s="38"/>
      <c r="D62" s="4"/>
      <c r="E62" s="1"/>
      <c r="F62" s="1"/>
    </row>
    <row r="63" spans="1:6" ht="120">
      <c r="A63" s="38"/>
      <c r="B63" s="47" t="s">
        <v>383</v>
      </c>
      <c r="C63" s="38"/>
      <c r="D63" s="4"/>
      <c r="E63" s="1"/>
      <c r="F63" s="1"/>
    </row>
    <row r="64" spans="1:6" ht="15">
      <c r="A64" s="38"/>
      <c r="B64" s="37" t="s">
        <v>136</v>
      </c>
      <c r="C64" s="38" t="s">
        <v>143</v>
      </c>
      <c r="D64" s="4"/>
      <c r="E64" s="1"/>
      <c r="F64" s="1"/>
    </row>
    <row r="65" spans="1:6" ht="15">
      <c r="A65" s="38"/>
      <c r="B65" s="45"/>
      <c r="C65" s="38"/>
      <c r="D65" s="4"/>
      <c r="E65" s="1"/>
      <c r="F65" s="1"/>
    </row>
    <row r="66" spans="1:6" ht="15">
      <c r="A66" s="38">
        <v>7</v>
      </c>
      <c r="B66" s="45" t="s">
        <v>144</v>
      </c>
      <c r="C66" s="38"/>
      <c r="D66" s="4"/>
      <c r="E66" s="1"/>
      <c r="F66" s="1"/>
    </row>
    <row r="67" spans="1:6" ht="120">
      <c r="A67" s="38"/>
      <c r="B67" s="37" t="s">
        <v>325</v>
      </c>
      <c r="C67" s="38"/>
      <c r="D67" s="4"/>
      <c r="E67" s="1"/>
      <c r="F67" s="1"/>
    </row>
    <row r="68" spans="1:6" ht="60">
      <c r="A68" s="38"/>
      <c r="B68" s="37" t="s">
        <v>145</v>
      </c>
      <c r="C68" s="38"/>
      <c r="D68" s="4"/>
      <c r="E68" s="1"/>
      <c r="F68" s="1"/>
    </row>
    <row r="69" spans="1:6" ht="45">
      <c r="A69" s="38"/>
      <c r="B69" s="37" t="s">
        <v>146</v>
      </c>
      <c r="C69" s="38"/>
      <c r="D69" s="4"/>
      <c r="E69" s="1"/>
      <c r="F69" s="1"/>
    </row>
    <row r="70" spans="1:6" ht="15">
      <c r="A70" s="38"/>
      <c r="B70" s="37" t="s">
        <v>147</v>
      </c>
      <c r="C70" s="38"/>
      <c r="D70" s="4"/>
      <c r="E70" s="1"/>
      <c r="F70" s="1"/>
    </row>
    <row r="71" spans="1:6" ht="15">
      <c r="A71" s="38"/>
      <c r="B71" s="37" t="s">
        <v>136</v>
      </c>
      <c r="C71" s="38"/>
      <c r="D71" s="4"/>
      <c r="E71" s="1"/>
      <c r="F71" s="1"/>
    </row>
    <row r="72" spans="1:6" ht="15">
      <c r="A72" s="38"/>
      <c r="B72" s="37"/>
      <c r="C72" s="38"/>
      <c r="D72" s="4"/>
      <c r="E72" s="1"/>
      <c r="F72" s="1"/>
    </row>
    <row r="73" spans="1:6" ht="15">
      <c r="A73" s="48">
        <v>8</v>
      </c>
      <c r="B73" s="49" t="s">
        <v>148</v>
      </c>
      <c r="C73" s="38"/>
      <c r="D73" s="4"/>
      <c r="E73" s="1"/>
      <c r="F73" s="1"/>
    </row>
    <row r="74" spans="1:6" ht="300">
      <c r="A74" s="38"/>
      <c r="B74" s="37" t="s">
        <v>336</v>
      </c>
      <c r="C74" s="38"/>
      <c r="D74" s="4"/>
      <c r="E74" s="1"/>
      <c r="F74" s="1"/>
    </row>
    <row r="75" spans="1:6" ht="60">
      <c r="A75" s="38"/>
      <c r="B75" s="37" t="s">
        <v>149</v>
      </c>
      <c r="C75" s="38"/>
      <c r="D75" s="4"/>
      <c r="E75" s="1"/>
      <c r="F75" s="1"/>
    </row>
    <row r="76" spans="1:6" ht="135">
      <c r="A76" s="38"/>
      <c r="B76" s="37" t="s">
        <v>326</v>
      </c>
      <c r="C76" s="38"/>
      <c r="D76" s="4"/>
      <c r="E76" s="1"/>
      <c r="F76" s="1"/>
    </row>
    <row r="77" spans="1:6" ht="45">
      <c r="A77" s="38"/>
      <c r="B77" s="37" t="s">
        <v>151</v>
      </c>
      <c r="C77" s="38"/>
      <c r="D77" s="4"/>
      <c r="E77" s="1"/>
      <c r="F77" s="1"/>
    </row>
    <row r="78" spans="1:6" ht="15">
      <c r="A78" s="38"/>
      <c r="B78" s="37" t="s">
        <v>136</v>
      </c>
      <c r="C78" s="38" t="s">
        <v>152</v>
      </c>
      <c r="D78" s="4"/>
      <c r="E78" s="1"/>
      <c r="F78" s="1"/>
    </row>
    <row r="79" spans="1:6" ht="15">
      <c r="A79" s="38"/>
      <c r="B79" s="37"/>
      <c r="C79" s="38"/>
      <c r="D79" s="4"/>
      <c r="E79" s="1"/>
      <c r="F79" s="1"/>
    </row>
    <row r="80" spans="1:6" ht="15">
      <c r="A80" s="38">
        <v>9</v>
      </c>
      <c r="B80" s="49" t="s">
        <v>153</v>
      </c>
      <c r="C80" s="38"/>
      <c r="D80" s="4"/>
      <c r="E80" s="1"/>
      <c r="F80" s="1"/>
    </row>
    <row r="81" spans="1:6" ht="90">
      <c r="A81" s="43" t="s">
        <v>154</v>
      </c>
      <c r="B81" s="91" t="s">
        <v>335</v>
      </c>
      <c r="C81" s="38"/>
      <c r="D81" s="4"/>
      <c r="E81" s="1"/>
      <c r="F81" s="1"/>
    </row>
    <row r="82" spans="1:6" ht="15">
      <c r="A82" s="43"/>
      <c r="B82" s="37" t="s">
        <v>136</v>
      </c>
      <c r="C82" s="38" t="s">
        <v>152</v>
      </c>
      <c r="D82" s="4"/>
      <c r="E82" s="1"/>
      <c r="F82" s="1"/>
    </row>
    <row r="83" spans="1:6" ht="15">
      <c r="A83" s="43"/>
      <c r="B83" s="37"/>
      <c r="C83" s="38"/>
      <c r="D83" s="4"/>
      <c r="E83" s="1"/>
      <c r="F83" s="1"/>
    </row>
    <row r="84" spans="1:6" ht="75">
      <c r="A84" s="43" t="s">
        <v>155</v>
      </c>
      <c r="B84" s="91" t="s">
        <v>327</v>
      </c>
      <c r="C84" s="38"/>
      <c r="D84" s="4"/>
      <c r="E84" s="1"/>
      <c r="F84" s="1"/>
    </row>
    <row r="85" spans="1:6" ht="15">
      <c r="A85" s="38"/>
      <c r="B85" s="37" t="s">
        <v>156</v>
      </c>
      <c r="C85" s="38"/>
      <c r="D85" s="4"/>
      <c r="E85" s="1"/>
      <c r="F85" s="1"/>
    </row>
    <row r="86" spans="1:6" ht="15">
      <c r="A86" s="38"/>
      <c r="B86" s="37" t="s">
        <v>136</v>
      </c>
      <c r="C86" s="38" t="s">
        <v>152</v>
      </c>
      <c r="D86" s="4"/>
      <c r="E86" s="1"/>
      <c r="F86" s="1"/>
    </row>
    <row r="87" spans="1:6" ht="15">
      <c r="A87" s="38"/>
      <c r="B87" s="45"/>
      <c r="C87" s="38"/>
      <c r="D87" s="4"/>
      <c r="E87" s="1"/>
      <c r="F87" s="1"/>
    </row>
    <row r="88" spans="1:6" ht="15">
      <c r="A88" s="38">
        <v>10</v>
      </c>
      <c r="B88" s="49" t="s">
        <v>157</v>
      </c>
      <c r="C88" s="38"/>
      <c r="D88" s="4"/>
      <c r="E88" s="1"/>
      <c r="F88" s="1"/>
    </row>
    <row r="89" spans="1:6" ht="105">
      <c r="A89" s="43" t="s">
        <v>154</v>
      </c>
      <c r="B89" s="91" t="s">
        <v>328</v>
      </c>
      <c r="C89" s="38" t="s">
        <v>152</v>
      </c>
      <c r="D89" s="4"/>
      <c r="E89" s="1"/>
      <c r="F89" s="1"/>
    </row>
    <row r="90" spans="1:6" ht="135">
      <c r="A90" s="43" t="s">
        <v>155</v>
      </c>
      <c r="B90" s="91" t="s">
        <v>329</v>
      </c>
      <c r="C90" s="38" t="s">
        <v>152</v>
      </c>
      <c r="D90" s="4"/>
      <c r="E90" s="1"/>
      <c r="F90" s="1"/>
    </row>
    <row r="91" spans="1:6" ht="15">
      <c r="A91" s="43"/>
      <c r="B91" s="37"/>
      <c r="C91" s="38"/>
      <c r="D91" s="4"/>
      <c r="E91" s="1"/>
      <c r="F91" s="1"/>
    </row>
    <row r="92" spans="1:6" ht="15">
      <c r="A92" s="38">
        <v>11</v>
      </c>
      <c r="B92" s="46" t="s">
        <v>158</v>
      </c>
      <c r="C92" s="38"/>
      <c r="D92" s="4"/>
      <c r="E92" s="1"/>
      <c r="F92" s="1"/>
    </row>
    <row r="93" spans="1:6" ht="60">
      <c r="A93" s="38"/>
      <c r="B93" s="37" t="s">
        <v>330</v>
      </c>
      <c r="C93" s="38"/>
      <c r="D93" s="4"/>
      <c r="E93" s="1"/>
      <c r="F93" s="1"/>
    </row>
    <row r="94" spans="1:6" ht="15">
      <c r="A94" s="38"/>
      <c r="B94" s="37" t="s">
        <v>159</v>
      </c>
      <c r="C94" s="38"/>
      <c r="D94" s="4"/>
      <c r="E94" s="1"/>
      <c r="F94" s="1"/>
    </row>
    <row r="95" spans="1:6" ht="15">
      <c r="A95" s="38"/>
      <c r="B95" s="37" t="s">
        <v>160</v>
      </c>
      <c r="C95" s="38"/>
      <c r="D95" s="4"/>
      <c r="E95" s="1"/>
      <c r="F95" s="1"/>
    </row>
    <row r="96" spans="1:6" ht="60">
      <c r="A96" s="38"/>
      <c r="B96" s="37" t="s">
        <v>331</v>
      </c>
      <c r="C96" s="38" t="s">
        <v>125</v>
      </c>
      <c r="D96" s="4"/>
      <c r="E96" s="1"/>
      <c r="F96" s="1"/>
    </row>
    <row r="97" spans="1:6" ht="15">
      <c r="A97" s="38"/>
      <c r="B97" s="45"/>
      <c r="C97" s="38"/>
      <c r="D97" s="4"/>
      <c r="E97" s="1"/>
      <c r="F97" s="1"/>
    </row>
    <row r="98" spans="1:6" ht="15.75" thickBot="1">
      <c r="A98" s="80"/>
      <c r="C98" s="38"/>
      <c r="D98" s="4"/>
      <c r="E98" s="1"/>
      <c r="F98" s="1"/>
    </row>
    <row r="99" spans="1:6" ht="15.75" thickBot="1">
      <c r="A99" s="81">
        <v>12</v>
      </c>
      <c r="B99" s="82" t="s">
        <v>221</v>
      </c>
      <c r="C99" s="38"/>
      <c r="D99" s="4"/>
      <c r="E99" s="1"/>
      <c r="F99" s="1"/>
    </row>
    <row r="100" spans="1:6" ht="255.75" thickBot="1">
      <c r="A100" s="83">
        <v>12.1</v>
      </c>
      <c r="B100" s="84" t="s">
        <v>332</v>
      </c>
      <c r="C100" s="38"/>
      <c r="D100" s="4"/>
      <c r="E100" s="1"/>
      <c r="F100" s="1"/>
    </row>
    <row r="101" spans="1:6" ht="15.75" thickBot="1">
      <c r="A101" s="83" t="s">
        <v>138</v>
      </c>
      <c r="B101" s="85" t="s">
        <v>222</v>
      </c>
      <c r="C101" s="38"/>
      <c r="D101" s="4"/>
      <c r="E101" s="1"/>
      <c r="F101" s="1"/>
    </row>
    <row r="102" spans="1:6" ht="15.75" thickBot="1">
      <c r="A102" s="83" t="s">
        <v>139</v>
      </c>
      <c r="B102" s="85" t="s">
        <v>223</v>
      </c>
      <c r="C102" s="50" t="s">
        <v>152</v>
      </c>
      <c r="D102" s="4"/>
      <c r="E102" s="1"/>
      <c r="F102" s="1"/>
    </row>
    <row r="103" spans="1:6" ht="15.75" thickBot="1">
      <c r="A103" s="83" t="s">
        <v>173</v>
      </c>
      <c r="B103" s="85" t="s">
        <v>224</v>
      </c>
      <c r="C103" s="50" t="s">
        <v>152</v>
      </c>
      <c r="D103" s="4"/>
      <c r="E103" s="1"/>
      <c r="F103" s="1"/>
    </row>
    <row r="104" spans="1:6" ht="240.75" thickBot="1">
      <c r="A104" s="83">
        <v>12.2</v>
      </c>
      <c r="B104" s="86" t="s">
        <v>225</v>
      </c>
      <c r="C104" s="38"/>
      <c r="D104" s="4"/>
      <c r="E104" s="1"/>
      <c r="F104" s="1"/>
    </row>
    <row r="105" spans="1:6" ht="120.75" thickBot="1">
      <c r="A105" s="83">
        <v>7.3</v>
      </c>
      <c r="B105" s="86" t="s">
        <v>226</v>
      </c>
      <c r="C105" s="38"/>
      <c r="D105" s="4"/>
      <c r="E105" s="1"/>
      <c r="F105" s="1"/>
    </row>
    <row r="106" spans="1:6" ht="15.75" thickBot="1">
      <c r="A106" s="83" t="s">
        <v>227</v>
      </c>
      <c r="B106" s="86" t="s">
        <v>228</v>
      </c>
      <c r="C106" s="38"/>
      <c r="D106" s="4"/>
      <c r="E106" s="1"/>
      <c r="F106" s="1"/>
    </row>
    <row r="107" spans="1:6" ht="180">
      <c r="A107" s="232"/>
      <c r="B107" s="87" t="s">
        <v>229</v>
      </c>
      <c r="C107" s="38"/>
      <c r="D107" s="4"/>
      <c r="E107" s="1"/>
      <c r="F107" s="1"/>
    </row>
    <row r="108" spans="1:6" ht="15">
      <c r="A108" s="233"/>
      <c r="B108" s="88" t="s">
        <v>230</v>
      </c>
      <c r="C108" s="38"/>
      <c r="D108" s="4"/>
      <c r="E108" s="1"/>
      <c r="F108" s="1"/>
    </row>
    <row r="109" spans="1:6" ht="15">
      <c r="A109" s="233"/>
      <c r="B109" s="88" t="s">
        <v>231</v>
      </c>
      <c r="C109" s="38"/>
      <c r="D109" s="4"/>
      <c r="E109" s="1"/>
      <c r="F109" s="1"/>
    </row>
    <row r="110" spans="1:6" ht="120.75" thickBot="1">
      <c r="A110" s="234"/>
      <c r="B110" s="89" t="s">
        <v>232</v>
      </c>
      <c r="C110" s="38" t="s">
        <v>172</v>
      </c>
      <c r="D110" s="4"/>
      <c r="E110" s="1"/>
      <c r="F110" s="1"/>
    </row>
    <row r="111" spans="1:6" ht="15.75" thickBot="1">
      <c r="A111" s="83" t="s">
        <v>233</v>
      </c>
      <c r="B111" s="86" t="s">
        <v>228</v>
      </c>
      <c r="C111" s="38"/>
      <c r="D111" s="4"/>
      <c r="E111" s="1"/>
      <c r="F111" s="1"/>
    </row>
    <row r="112" spans="1:6" ht="135">
      <c r="A112" s="232">
        <v>12.4</v>
      </c>
      <c r="B112" s="90" t="s">
        <v>234</v>
      </c>
      <c r="C112" s="38"/>
      <c r="D112" s="4"/>
      <c r="E112" s="1"/>
      <c r="F112" s="1"/>
    </row>
    <row r="113" spans="1:6" ht="300.75" thickBot="1">
      <c r="A113" s="234"/>
      <c r="B113" s="84" t="s">
        <v>235</v>
      </c>
      <c r="C113" s="38"/>
      <c r="D113" s="4"/>
      <c r="E113" s="1"/>
      <c r="F113" s="1"/>
    </row>
    <row r="114" spans="1:6" ht="75.75" thickBot="1">
      <c r="A114" s="83">
        <v>12.5</v>
      </c>
      <c r="B114" s="84" t="s">
        <v>236</v>
      </c>
      <c r="C114" s="38"/>
      <c r="D114" s="4"/>
      <c r="E114" s="1"/>
      <c r="F114" s="1"/>
    </row>
    <row r="115" spans="1:6" ht="105.75" thickBot="1">
      <c r="A115" s="83">
        <v>12.6</v>
      </c>
      <c r="B115" s="84" t="s">
        <v>237</v>
      </c>
      <c r="C115" s="38" t="s">
        <v>152</v>
      </c>
      <c r="D115" s="4"/>
      <c r="E115" s="1"/>
      <c r="F115" s="1"/>
    </row>
    <row r="116" spans="1:6" ht="165.75" thickBot="1">
      <c r="A116" s="83">
        <v>12.7</v>
      </c>
      <c r="B116" s="84" t="s">
        <v>333</v>
      </c>
      <c r="C116" s="38"/>
      <c r="D116" s="4"/>
      <c r="E116" s="1"/>
      <c r="F116" s="1"/>
    </row>
    <row r="117" spans="1:6" ht="15">
      <c r="A117" s="43" t="s">
        <v>176</v>
      </c>
      <c r="B117" s="51" t="s">
        <v>177</v>
      </c>
      <c r="C117" s="38"/>
      <c r="D117" s="4"/>
      <c r="E117" s="1"/>
      <c r="F117" s="1"/>
    </row>
    <row r="118" spans="1:6" ht="270">
      <c r="A118" s="40">
        <v>12.8</v>
      </c>
      <c r="B118" s="54" t="s">
        <v>334</v>
      </c>
      <c r="C118" s="55"/>
      <c r="D118" s="4"/>
      <c r="E118" s="1"/>
      <c r="F118" s="1"/>
    </row>
    <row r="119" spans="1:6" ht="15">
      <c r="A119" s="38"/>
      <c r="B119" s="56" t="s">
        <v>382</v>
      </c>
      <c r="C119" s="38" t="s">
        <v>152</v>
      </c>
      <c r="D119" s="4"/>
      <c r="E119" s="1"/>
      <c r="F119" s="1"/>
    </row>
    <row r="120" spans="1:6" ht="15">
      <c r="A120" s="38"/>
      <c r="B120" s="56"/>
      <c r="C120" s="38"/>
      <c r="D120" s="4"/>
      <c r="E120" s="1"/>
      <c r="F120" s="1"/>
    </row>
    <row r="121" spans="1:6" ht="12.75">
      <c r="A121" s="27"/>
      <c r="B121" s="20" t="s">
        <v>114</v>
      </c>
      <c r="C121" s="27"/>
      <c r="D121" s="76"/>
      <c r="E121" s="78"/>
      <c r="F121" s="78"/>
    </row>
    <row r="122" spans="1:6" ht="12.75">
      <c r="A122" s="21"/>
      <c r="B122" s="21"/>
      <c r="C122" s="21"/>
      <c r="D122" s="77"/>
      <c r="E122" s="79"/>
      <c r="F122" s="79"/>
    </row>
    <row r="123" spans="1:6" ht="12.75">
      <c r="A123" s="27"/>
      <c r="B123" s="20" t="s">
        <v>115</v>
      </c>
      <c r="C123" s="27"/>
      <c r="D123" s="76"/>
      <c r="E123" s="78"/>
      <c r="F123" s="78"/>
    </row>
  </sheetData>
  <sheetProtection/>
  <mergeCells count="3">
    <mergeCell ref="A1:F1"/>
    <mergeCell ref="A107:A110"/>
    <mergeCell ref="A112:A113"/>
  </mergeCells>
  <printOptions/>
  <pageMargins left="0.7086614173228347" right="0.7086614173228347" top="0.7480314960629921" bottom="0.7480314960629921" header="0.31496062992125984" footer="0.31496062992125984"/>
  <pageSetup horizontalDpi="600" verticalDpi="600" orientation="portrait" scale="91" r:id="rId1"/>
  <rowBreaks count="8" manualBreakCount="8">
    <brk id="24" max="5" man="1"/>
    <brk id="48" max="255" man="1"/>
    <brk id="60" max="255" man="1"/>
    <brk id="71" max="255" man="1"/>
    <brk id="83" max="5" man="1"/>
    <brk id="96" max="255" man="1"/>
    <brk id="105" max="255" man="1"/>
    <brk id="112" max="255" man="1"/>
  </rowBreaks>
</worksheet>
</file>

<file path=xl/worksheets/sheet5.xml><?xml version="1.0" encoding="utf-8"?>
<worksheet xmlns="http://schemas.openxmlformats.org/spreadsheetml/2006/main" xmlns:r="http://schemas.openxmlformats.org/officeDocument/2006/relationships">
  <dimension ref="A1:I122"/>
  <sheetViews>
    <sheetView view="pageBreakPreview" zoomScaleSheetLayoutView="100" zoomScalePageLayoutView="0" workbookViewId="0" topLeftCell="A1">
      <selection activeCell="B3" sqref="B3"/>
    </sheetView>
  </sheetViews>
  <sheetFormatPr defaultColWidth="9.28125" defaultRowHeight="12.75"/>
  <cols>
    <col min="1" max="1" width="10.7109375" style="57" customWidth="1"/>
    <col min="2" max="2" width="51.28125" style="57" customWidth="1"/>
    <col min="3" max="4" width="9.28125" style="57" customWidth="1"/>
    <col min="5" max="5" width="9.28125" style="69" customWidth="1"/>
    <col min="6" max="7" width="9.28125" style="70" customWidth="1"/>
    <col min="8" max="8" width="9.28125" style="71" customWidth="1"/>
    <col min="9" max="9" width="12.28125" style="71" customWidth="1"/>
    <col min="10" max="16384" width="9.28125" style="57" customWidth="1"/>
  </cols>
  <sheetData>
    <row r="1" spans="1:9" ht="19.5" customHeight="1">
      <c r="A1" s="236" t="s">
        <v>307</v>
      </c>
      <c r="B1" s="236"/>
      <c r="C1" s="236"/>
      <c r="D1" s="236"/>
      <c r="E1" s="236"/>
      <c r="F1" s="236"/>
      <c r="G1" s="236"/>
      <c r="H1" s="236"/>
      <c r="I1" s="236"/>
    </row>
    <row r="2" spans="1:9" ht="19.5" customHeight="1">
      <c r="A2" s="235" t="s">
        <v>197</v>
      </c>
      <c r="B2" s="235"/>
      <c r="C2" s="235"/>
      <c r="D2" s="235"/>
      <c r="E2" s="235"/>
      <c r="F2" s="235"/>
      <c r="G2" s="235"/>
      <c r="H2" s="235"/>
      <c r="I2" s="235"/>
    </row>
    <row r="3" spans="1:9" ht="19.5" customHeight="1">
      <c r="A3" s="215"/>
      <c r="B3" s="211"/>
      <c r="C3" s="211"/>
      <c r="D3" s="58"/>
      <c r="E3" s="59"/>
      <c r="F3" s="60"/>
      <c r="G3" s="60"/>
      <c r="H3" s="61"/>
      <c r="I3" s="61"/>
    </row>
    <row r="4" spans="1:9" ht="19.5" customHeight="1">
      <c r="A4" s="216" t="s">
        <v>46</v>
      </c>
      <c r="B4" s="216" t="s">
        <v>1</v>
      </c>
      <c r="C4" s="216" t="s">
        <v>2</v>
      </c>
      <c r="D4" s="62" t="s">
        <v>21</v>
      </c>
      <c r="E4" s="63" t="s">
        <v>179</v>
      </c>
      <c r="F4" s="63" t="s">
        <v>180</v>
      </c>
      <c r="G4" s="63" t="s">
        <v>117</v>
      </c>
      <c r="H4" s="64" t="s">
        <v>3</v>
      </c>
      <c r="I4" s="64" t="s">
        <v>36</v>
      </c>
    </row>
    <row r="5" spans="1:9" ht="19.5" customHeight="1">
      <c r="A5" s="217"/>
      <c r="B5" s="217"/>
      <c r="C5" s="217"/>
      <c r="D5" s="65"/>
      <c r="E5" s="59"/>
      <c r="F5" s="60"/>
      <c r="G5" s="60"/>
      <c r="H5" s="61"/>
      <c r="I5" s="61"/>
    </row>
    <row r="6" spans="1:9" ht="15">
      <c r="A6" s="38">
        <v>1</v>
      </c>
      <c r="B6" s="39" t="s">
        <v>123</v>
      </c>
      <c r="C6" s="38"/>
      <c r="D6" s="74"/>
      <c r="E6" s="1"/>
      <c r="F6" s="1"/>
      <c r="G6" s="1"/>
      <c r="H6" s="1"/>
      <c r="I6" s="1"/>
    </row>
    <row r="7" spans="1:9" ht="15">
      <c r="A7" s="38"/>
      <c r="B7" s="37" t="s">
        <v>124</v>
      </c>
      <c r="C7" s="38" t="s">
        <v>125</v>
      </c>
      <c r="D7" s="74"/>
      <c r="E7" s="1"/>
      <c r="F7" s="1"/>
      <c r="G7" s="1"/>
      <c r="H7" s="1"/>
      <c r="I7" s="1"/>
    </row>
    <row r="8" spans="1:9" ht="15">
      <c r="A8" s="38"/>
      <c r="B8" s="37" t="s">
        <v>126</v>
      </c>
      <c r="C8" s="38"/>
      <c r="D8" s="74"/>
      <c r="E8" s="1"/>
      <c r="F8" s="1"/>
      <c r="G8" s="1"/>
      <c r="H8" s="1"/>
      <c r="I8" s="1"/>
    </row>
    <row r="9" spans="1:9" ht="15">
      <c r="A9" s="38"/>
      <c r="B9" s="37" t="s">
        <v>127</v>
      </c>
      <c r="C9" s="38"/>
      <c r="D9" s="74"/>
      <c r="E9" s="1"/>
      <c r="F9" s="1"/>
      <c r="G9" s="1"/>
      <c r="H9" s="1"/>
      <c r="I9" s="1"/>
    </row>
    <row r="10" spans="1:9" ht="15">
      <c r="A10" s="38"/>
      <c r="B10" s="37" t="s">
        <v>128</v>
      </c>
      <c r="C10" s="38"/>
      <c r="D10" s="74"/>
      <c r="E10" s="1"/>
      <c r="F10" s="1"/>
      <c r="G10" s="1"/>
      <c r="H10" s="1"/>
      <c r="I10" s="1"/>
    </row>
    <row r="11" spans="1:9" ht="15">
      <c r="A11" s="38"/>
      <c r="B11" s="37" t="s">
        <v>129</v>
      </c>
      <c r="C11" s="38"/>
      <c r="D11" s="74"/>
      <c r="E11" s="1"/>
      <c r="F11" s="1"/>
      <c r="G11" s="1"/>
      <c r="H11" s="1"/>
      <c r="I11" s="1"/>
    </row>
    <row r="12" spans="1:9" ht="15">
      <c r="A12" s="38"/>
      <c r="B12" s="37" t="s">
        <v>130</v>
      </c>
      <c r="C12" s="38" t="s">
        <v>125</v>
      </c>
      <c r="D12" s="225"/>
      <c r="E12" s="1"/>
      <c r="F12" s="1"/>
      <c r="G12" s="1"/>
      <c r="H12" s="1"/>
      <c r="I12" s="1"/>
    </row>
    <row r="13" spans="1:9" ht="15">
      <c r="A13" s="38"/>
      <c r="B13" s="37"/>
      <c r="C13" s="40"/>
      <c r="D13" s="225"/>
      <c r="E13" s="1"/>
      <c r="F13" s="1"/>
      <c r="G13" s="1"/>
      <c r="H13" s="1"/>
      <c r="I13" s="1"/>
    </row>
    <row r="14" spans="1:9" ht="30">
      <c r="A14" s="218">
        <v>1</v>
      </c>
      <c r="B14" s="219" t="s">
        <v>291</v>
      </c>
      <c r="C14" s="217"/>
      <c r="D14" s="65"/>
      <c r="E14" s="59"/>
      <c r="F14" s="60"/>
      <c r="G14" s="60"/>
      <c r="H14" s="61"/>
      <c r="I14" s="61"/>
    </row>
    <row r="15" spans="1:9" ht="19.5" customHeight="1">
      <c r="A15" s="217"/>
      <c r="B15" s="217" t="s">
        <v>181</v>
      </c>
      <c r="C15" s="217" t="s">
        <v>122</v>
      </c>
      <c r="D15" s="65"/>
      <c r="E15" s="59"/>
      <c r="F15" s="60"/>
      <c r="G15" s="60"/>
      <c r="H15" s="61"/>
      <c r="I15" s="61"/>
    </row>
    <row r="16" spans="1:9" ht="19.5" customHeight="1">
      <c r="A16" s="217"/>
      <c r="B16" s="217" t="s">
        <v>182</v>
      </c>
      <c r="C16" s="217" t="s">
        <v>122</v>
      </c>
      <c r="D16" s="65"/>
      <c r="E16" s="59"/>
      <c r="F16" s="60"/>
      <c r="G16" s="60"/>
      <c r="H16" s="61"/>
      <c r="I16" s="61"/>
    </row>
    <row r="17" spans="1:9" ht="19.5" customHeight="1">
      <c r="A17" s="217"/>
      <c r="B17" s="217" t="s">
        <v>183</v>
      </c>
      <c r="C17" s="217" t="s">
        <v>122</v>
      </c>
      <c r="D17" s="65"/>
      <c r="E17" s="59"/>
      <c r="F17" s="60"/>
      <c r="G17" s="60"/>
      <c r="H17" s="61"/>
      <c r="I17" s="61"/>
    </row>
    <row r="18" spans="1:9" ht="19.5" customHeight="1">
      <c r="A18" s="217"/>
      <c r="B18" s="217" t="s">
        <v>184</v>
      </c>
      <c r="C18" s="217" t="s">
        <v>122</v>
      </c>
      <c r="D18" s="65"/>
      <c r="E18" s="59"/>
      <c r="F18" s="60"/>
      <c r="G18" s="66"/>
      <c r="H18" s="61"/>
      <c r="I18" s="61"/>
    </row>
    <row r="19" spans="1:9" ht="19.5" customHeight="1">
      <c r="A19" s="217"/>
      <c r="B19" s="217" t="s">
        <v>185</v>
      </c>
      <c r="C19" s="217" t="s">
        <v>122</v>
      </c>
      <c r="D19" s="67"/>
      <c r="E19" s="59"/>
      <c r="F19" s="66"/>
      <c r="G19" s="60"/>
      <c r="H19" s="61"/>
      <c r="I19" s="61"/>
    </row>
    <row r="20" spans="1:9" ht="19.5" customHeight="1">
      <c r="A20" s="217"/>
      <c r="B20" s="217" t="s">
        <v>186</v>
      </c>
      <c r="C20" s="217" t="s">
        <v>122</v>
      </c>
      <c r="D20" s="65"/>
      <c r="E20" s="68"/>
      <c r="F20" s="66"/>
      <c r="G20" s="66"/>
      <c r="H20" s="61"/>
      <c r="I20" s="61"/>
    </row>
    <row r="21" spans="1:9" ht="19.5" customHeight="1">
      <c r="A21" s="217"/>
      <c r="B21" s="217" t="s">
        <v>187</v>
      </c>
      <c r="C21" s="217" t="s">
        <v>122</v>
      </c>
      <c r="D21" s="65"/>
      <c r="E21" s="68"/>
      <c r="F21" s="66"/>
      <c r="G21" s="66"/>
      <c r="H21" s="61"/>
      <c r="I21" s="61"/>
    </row>
    <row r="22" spans="1:9" ht="19.5" customHeight="1">
      <c r="A22" s="217"/>
      <c r="B22" s="220" t="s">
        <v>238</v>
      </c>
      <c r="C22" s="217" t="s">
        <v>152</v>
      </c>
      <c r="D22" s="65"/>
      <c r="E22" s="68"/>
      <c r="F22" s="66"/>
      <c r="G22" s="66"/>
      <c r="H22" s="61"/>
      <c r="I22" s="61"/>
    </row>
    <row r="23" spans="1:9" ht="19.5" customHeight="1">
      <c r="A23" s="217"/>
      <c r="B23" s="220" t="s">
        <v>188</v>
      </c>
      <c r="C23" s="217" t="s">
        <v>152</v>
      </c>
      <c r="D23" s="65"/>
      <c r="E23" s="68"/>
      <c r="F23" s="66"/>
      <c r="G23" s="66"/>
      <c r="H23" s="61"/>
      <c r="I23" s="61"/>
    </row>
    <row r="24" spans="1:9" ht="19.5" customHeight="1">
      <c r="A24" s="217"/>
      <c r="B24" s="220" t="s">
        <v>189</v>
      </c>
      <c r="C24" s="217" t="s">
        <v>152</v>
      </c>
      <c r="D24" s="65"/>
      <c r="E24" s="68"/>
      <c r="F24" s="66"/>
      <c r="G24" s="66"/>
      <c r="H24" s="61"/>
      <c r="I24" s="61"/>
    </row>
    <row r="25" spans="1:9" ht="19.5" customHeight="1">
      <c r="A25" s="217"/>
      <c r="B25" s="220" t="s">
        <v>190</v>
      </c>
      <c r="C25" s="217"/>
      <c r="D25" s="65"/>
      <c r="E25" s="59"/>
      <c r="F25" s="60"/>
      <c r="G25" s="60"/>
      <c r="H25" s="61"/>
      <c r="I25" s="61"/>
    </row>
    <row r="26" spans="1:9" ht="19.5" customHeight="1">
      <c r="A26" s="217"/>
      <c r="B26" s="220"/>
      <c r="C26" s="217"/>
      <c r="D26" s="65"/>
      <c r="E26" s="59"/>
      <c r="F26" s="60"/>
      <c r="G26" s="60"/>
      <c r="H26" s="61"/>
      <c r="I26" s="61"/>
    </row>
    <row r="27" spans="1:9" ht="19.5" customHeight="1">
      <c r="A27" s="217"/>
      <c r="B27" s="217"/>
      <c r="C27" s="217"/>
      <c r="D27" s="65"/>
      <c r="E27" s="59"/>
      <c r="F27" s="60"/>
      <c r="G27" s="60"/>
      <c r="H27" s="61"/>
      <c r="I27" s="61"/>
    </row>
    <row r="28" spans="1:9" ht="30">
      <c r="A28" s="218" t="s">
        <v>192</v>
      </c>
      <c r="B28" s="219" t="s">
        <v>292</v>
      </c>
      <c r="C28" s="217"/>
      <c r="D28" s="65"/>
      <c r="E28" s="59"/>
      <c r="F28" s="60"/>
      <c r="G28" s="60"/>
      <c r="H28" s="61"/>
      <c r="I28" s="61"/>
    </row>
    <row r="29" spans="1:9" ht="19.5" customHeight="1">
      <c r="A29" s="217"/>
      <c r="B29" s="217" t="s">
        <v>181</v>
      </c>
      <c r="C29" s="217" t="s">
        <v>122</v>
      </c>
      <c r="D29" s="65"/>
      <c r="E29" s="59"/>
      <c r="F29" s="60"/>
      <c r="G29" s="60"/>
      <c r="H29" s="61"/>
      <c r="I29" s="61"/>
    </row>
    <row r="30" spans="1:9" ht="19.5" customHeight="1">
      <c r="A30" s="217"/>
      <c r="B30" s="217" t="s">
        <v>182</v>
      </c>
      <c r="C30" s="217" t="s">
        <v>122</v>
      </c>
      <c r="D30" s="65"/>
      <c r="E30" s="59"/>
      <c r="F30" s="60"/>
      <c r="G30" s="60"/>
      <c r="H30" s="61"/>
      <c r="I30" s="61"/>
    </row>
    <row r="31" spans="1:9" ht="19.5" customHeight="1">
      <c r="A31" s="217"/>
      <c r="B31" s="217" t="s">
        <v>183</v>
      </c>
      <c r="C31" s="217" t="s">
        <v>122</v>
      </c>
      <c r="D31" s="65"/>
      <c r="E31" s="59"/>
      <c r="F31" s="60"/>
      <c r="G31" s="60"/>
      <c r="H31" s="61"/>
      <c r="I31" s="61"/>
    </row>
    <row r="32" spans="1:9" ht="45">
      <c r="A32" s="217"/>
      <c r="B32" s="221" t="s">
        <v>303</v>
      </c>
      <c r="C32" s="217"/>
      <c r="D32" s="65"/>
      <c r="E32" s="59"/>
      <c r="F32" s="60"/>
      <c r="G32" s="60"/>
      <c r="H32" s="61"/>
      <c r="I32" s="61"/>
    </row>
    <row r="33" spans="1:9" ht="30">
      <c r="A33" s="217"/>
      <c r="B33" s="221" t="s">
        <v>239</v>
      </c>
      <c r="C33" s="217" t="s">
        <v>57</v>
      </c>
      <c r="D33" s="65"/>
      <c r="E33" s="59"/>
      <c r="F33" s="60"/>
      <c r="G33" s="60"/>
      <c r="H33" s="61"/>
      <c r="I33" s="61"/>
    </row>
    <row r="34" spans="1:9" ht="19.5" customHeight="1">
      <c r="A34" s="217"/>
      <c r="B34" s="217" t="s">
        <v>240</v>
      </c>
      <c r="C34" s="217"/>
      <c r="D34" s="65"/>
      <c r="E34" s="59"/>
      <c r="F34" s="60"/>
      <c r="G34" s="60"/>
      <c r="H34" s="61"/>
      <c r="I34" s="61"/>
    </row>
    <row r="35" spans="1:9" ht="19.5" customHeight="1">
      <c r="A35" s="217"/>
      <c r="B35" s="217" t="s">
        <v>241</v>
      </c>
      <c r="C35" s="217"/>
      <c r="D35" s="65"/>
      <c r="E35" s="59"/>
      <c r="F35" s="60"/>
      <c r="G35" s="60"/>
      <c r="H35" s="61"/>
      <c r="I35" s="61"/>
    </row>
    <row r="36" spans="1:9" ht="19.5" customHeight="1">
      <c r="A36" s="217"/>
      <c r="B36" s="217" t="s">
        <v>242</v>
      </c>
      <c r="C36" s="217"/>
      <c r="D36" s="65"/>
      <c r="E36" s="59"/>
      <c r="F36" s="60"/>
      <c r="G36" s="60"/>
      <c r="H36" s="61"/>
      <c r="I36" s="61"/>
    </row>
    <row r="37" spans="1:9" ht="19.5" customHeight="1">
      <c r="A37" s="217"/>
      <c r="B37" s="217"/>
      <c r="C37" s="217"/>
      <c r="D37" s="65"/>
      <c r="E37" s="59"/>
      <c r="F37" s="60"/>
      <c r="G37" s="60"/>
      <c r="H37" s="61"/>
      <c r="I37" s="61"/>
    </row>
    <row r="38" spans="1:9" ht="45">
      <c r="A38" s="222">
        <v>2</v>
      </c>
      <c r="B38" s="219" t="s">
        <v>293</v>
      </c>
      <c r="C38" s="217"/>
      <c r="D38" s="65"/>
      <c r="E38" s="59"/>
      <c r="F38" s="60"/>
      <c r="G38" s="60"/>
      <c r="H38" s="61"/>
      <c r="I38" s="61"/>
    </row>
    <row r="39" spans="1:9" ht="19.5" customHeight="1">
      <c r="A39" s="217"/>
      <c r="B39" s="217" t="s">
        <v>181</v>
      </c>
      <c r="C39" s="217" t="s">
        <v>122</v>
      </c>
      <c r="D39" s="65"/>
      <c r="E39" s="59"/>
      <c r="F39" s="60"/>
      <c r="G39" s="60"/>
      <c r="H39" s="61"/>
      <c r="I39" s="61"/>
    </row>
    <row r="40" spans="1:9" ht="19.5" customHeight="1">
      <c r="A40" s="217"/>
      <c r="B40" s="217" t="s">
        <v>243</v>
      </c>
      <c r="C40" s="217" t="s">
        <v>122</v>
      </c>
      <c r="D40" s="65"/>
      <c r="E40" s="59"/>
      <c r="F40" s="60"/>
      <c r="G40" s="60"/>
      <c r="H40" s="61"/>
      <c r="I40" s="61"/>
    </row>
    <row r="41" spans="1:9" ht="19.5" customHeight="1">
      <c r="A41" s="217"/>
      <c r="B41" s="217" t="s">
        <v>191</v>
      </c>
      <c r="C41" s="217" t="s">
        <v>122</v>
      </c>
      <c r="D41" s="65"/>
      <c r="E41" s="59"/>
      <c r="F41" s="60"/>
      <c r="G41" s="60"/>
      <c r="H41" s="61"/>
      <c r="I41" s="61"/>
    </row>
    <row r="42" spans="1:9" ht="19.5" customHeight="1">
      <c r="A42" s="217"/>
      <c r="B42" s="217" t="s">
        <v>244</v>
      </c>
      <c r="C42" s="217" t="s">
        <v>21</v>
      </c>
      <c r="D42" s="65"/>
      <c r="E42" s="59"/>
      <c r="F42" s="60"/>
      <c r="G42" s="60"/>
      <c r="H42" s="61"/>
      <c r="I42" s="61"/>
    </row>
    <row r="43" spans="1:9" ht="19.5" customHeight="1">
      <c r="A43" s="217"/>
      <c r="B43" s="217"/>
      <c r="C43" s="217"/>
      <c r="D43" s="65"/>
      <c r="E43" s="59"/>
      <c r="F43" s="60"/>
      <c r="G43" s="60"/>
      <c r="H43" s="61"/>
      <c r="I43" s="61"/>
    </row>
    <row r="44" spans="1:9" ht="45">
      <c r="A44" s="217" t="s">
        <v>250</v>
      </c>
      <c r="B44" s="219" t="s">
        <v>294</v>
      </c>
      <c r="C44" s="217"/>
      <c r="D44" s="65"/>
      <c r="E44" s="59"/>
      <c r="F44" s="60"/>
      <c r="G44" s="60"/>
      <c r="H44" s="61"/>
      <c r="I44" s="61"/>
    </row>
    <row r="45" spans="1:9" ht="19.5" customHeight="1">
      <c r="A45" s="217"/>
      <c r="B45" s="217" t="s">
        <v>181</v>
      </c>
      <c r="C45" s="217" t="s">
        <v>122</v>
      </c>
      <c r="D45" s="65"/>
      <c r="E45" s="59"/>
      <c r="F45" s="60"/>
      <c r="G45" s="60"/>
      <c r="H45" s="61"/>
      <c r="I45" s="61"/>
    </row>
    <row r="46" spans="1:9" ht="19.5" customHeight="1">
      <c r="A46" s="217"/>
      <c r="B46" s="217" t="s">
        <v>243</v>
      </c>
      <c r="C46" s="217" t="s">
        <v>122</v>
      </c>
      <c r="D46" s="65"/>
      <c r="E46" s="59"/>
      <c r="F46" s="60"/>
      <c r="G46" s="60"/>
      <c r="H46" s="61"/>
      <c r="I46" s="61"/>
    </row>
    <row r="47" spans="1:9" ht="19.5" customHeight="1">
      <c r="A47" s="217"/>
      <c r="B47" s="217" t="s">
        <v>191</v>
      </c>
      <c r="C47" s="217" t="s">
        <v>122</v>
      </c>
      <c r="D47" s="65"/>
      <c r="E47" s="59"/>
      <c r="F47" s="60"/>
      <c r="G47" s="60"/>
      <c r="H47" s="61"/>
      <c r="I47" s="61"/>
    </row>
    <row r="48" spans="1:9" ht="19.5" customHeight="1">
      <c r="A48" s="217"/>
      <c r="B48" s="217" t="s">
        <v>244</v>
      </c>
      <c r="C48" s="217" t="s">
        <v>21</v>
      </c>
      <c r="D48" s="65"/>
      <c r="E48" s="59"/>
      <c r="F48" s="60"/>
      <c r="G48" s="60"/>
      <c r="H48" s="61"/>
      <c r="I48" s="61"/>
    </row>
    <row r="49" spans="1:9" ht="19.5" customHeight="1">
      <c r="A49" s="217"/>
      <c r="B49" s="217" t="s">
        <v>245</v>
      </c>
      <c r="C49" s="217" t="s">
        <v>122</v>
      </c>
      <c r="D49" s="65"/>
      <c r="E49" s="59"/>
      <c r="F49" s="60"/>
      <c r="G49" s="60"/>
      <c r="H49" s="61"/>
      <c r="I49" s="61"/>
    </row>
    <row r="50" spans="1:9" ht="19.5" customHeight="1">
      <c r="A50" s="217"/>
      <c r="B50" s="217" t="s">
        <v>246</v>
      </c>
      <c r="C50" s="217" t="s">
        <v>122</v>
      </c>
      <c r="D50" s="65"/>
      <c r="E50" s="59"/>
      <c r="F50" s="60"/>
      <c r="G50" s="60"/>
      <c r="H50" s="61"/>
      <c r="I50" s="61"/>
    </row>
    <row r="51" spans="1:9" ht="19.5" customHeight="1">
      <c r="A51" s="217"/>
      <c r="B51" s="217" t="s">
        <v>247</v>
      </c>
      <c r="C51" s="217" t="s">
        <v>122</v>
      </c>
      <c r="D51" s="65"/>
      <c r="E51" s="59"/>
      <c r="F51" s="60"/>
      <c r="G51" s="60"/>
      <c r="H51" s="61"/>
      <c r="I51" s="61"/>
    </row>
    <row r="52" spans="1:9" ht="19.5" customHeight="1">
      <c r="A52" s="217"/>
      <c r="B52" s="217" t="s">
        <v>248</v>
      </c>
      <c r="C52" s="217" t="s">
        <v>122</v>
      </c>
      <c r="D52" s="65"/>
      <c r="E52" s="59"/>
      <c r="F52" s="60"/>
      <c r="G52" s="60"/>
      <c r="H52" s="61"/>
      <c r="I52" s="61"/>
    </row>
    <row r="53" spans="1:9" ht="19.5" customHeight="1">
      <c r="A53" s="217"/>
      <c r="B53" s="217" t="s">
        <v>249</v>
      </c>
      <c r="C53" s="217" t="s">
        <v>116</v>
      </c>
      <c r="D53" s="65"/>
      <c r="E53" s="59"/>
      <c r="F53" s="60"/>
      <c r="G53" s="60"/>
      <c r="H53" s="61"/>
      <c r="I53" s="61"/>
    </row>
    <row r="54" spans="1:9" ht="19.5" customHeight="1">
      <c r="A54" s="217"/>
      <c r="B54" s="223"/>
      <c r="C54" s="217"/>
      <c r="D54" s="65"/>
      <c r="E54" s="59"/>
      <c r="F54" s="60"/>
      <c r="G54" s="60"/>
      <c r="H54" s="61"/>
      <c r="I54" s="61"/>
    </row>
    <row r="55" spans="1:9" ht="45">
      <c r="A55" s="223" t="s">
        <v>295</v>
      </c>
      <c r="B55" s="219" t="s">
        <v>296</v>
      </c>
      <c r="C55" s="217"/>
      <c r="D55" s="65"/>
      <c r="E55" s="59"/>
      <c r="F55" s="60"/>
      <c r="G55" s="60"/>
      <c r="H55" s="61"/>
      <c r="I55" s="61"/>
    </row>
    <row r="56" spans="1:9" ht="19.5" customHeight="1">
      <c r="A56" s="217"/>
      <c r="B56" s="217" t="s">
        <v>181</v>
      </c>
      <c r="C56" s="217" t="s">
        <v>122</v>
      </c>
      <c r="D56" s="65"/>
      <c r="E56" s="59"/>
      <c r="F56" s="60"/>
      <c r="G56" s="60"/>
      <c r="H56" s="61"/>
      <c r="I56" s="61"/>
    </row>
    <row r="57" spans="1:9" ht="19.5" customHeight="1">
      <c r="A57" s="217"/>
      <c r="B57" s="217" t="s">
        <v>243</v>
      </c>
      <c r="C57" s="217" t="s">
        <v>122</v>
      </c>
      <c r="D57" s="65"/>
      <c r="E57" s="59"/>
      <c r="F57" s="60"/>
      <c r="G57" s="60"/>
      <c r="H57" s="61"/>
      <c r="I57" s="61"/>
    </row>
    <row r="58" spans="1:9" ht="19.5" customHeight="1">
      <c r="A58" s="217"/>
      <c r="B58" s="217" t="s">
        <v>191</v>
      </c>
      <c r="C58" s="217" t="s">
        <v>122</v>
      </c>
      <c r="D58" s="65"/>
      <c r="E58" s="59"/>
      <c r="F58" s="60"/>
      <c r="G58" s="60"/>
      <c r="H58" s="61"/>
      <c r="I58" s="61"/>
    </row>
    <row r="59" spans="1:9" ht="73.5" customHeight="1">
      <c r="A59" s="217"/>
      <c r="B59" s="224" t="s">
        <v>308</v>
      </c>
      <c r="C59" s="217" t="s">
        <v>21</v>
      </c>
      <c r="D59" s="65"/>
      <c r="E59" s="59"/>
      <c r="F59" s="60"/>
      <c r="G59" s="60"/>
      <c r="H59" s="61"/>
      <c r="I59" s="61"/>
    </row>
    <row r="60" spans="1:9" ht="27.75" customHeight="1">
      <c r="A60" s="217"/>
      <c r="B60" s="224" t="s">
        <v>297</v>
      </c>
      <c r="C60" s="217"/>
      <c r="D60" s="65"/>
      <c r="E60" s="59"/>
      <c r="F60" s="60"/>
      <c r="G60" s="60"/>
      <c r="H60" s="61"/>
      <c r="I60" s="61"/>
    </row>
    <row r="61" spans="1:9" ht="27.75" customHeight="1">
      <c r="A61" s="217"/>
      <c r="B61" s="224" t="s">
        <v>298</v>
      </c>
      <c r="C61" s="217"/>
      <c r="D61" s="65"/>
      <c r="E61" s="59"/>
      <c r="F61" s="60"/>
      <c r="G61" s="60"/>
      <c r="H61" s="61"/>
      <c r="I61" s="61"/>
    </row>
    <row r="62" spans="1:9" ht="19.5" customHeight="1">
      <c r="A62" s="217"/>
      <c r="B62" s="217"/>
      <c r="C62" s="217"/>
      <c r="D62" s="65"/>
      <c r="E62" s="59"/>
      <c r="F62" s="60"/>
      <c r="G62" s="60"/>
      <c r="H62" s="61"/>
      <c r="I62" s="61"/>
    </row>
    <row r="63" spans="1:9" ht="30">
      <c r="A63" s="222">
        <v>3</v>
      </c>
      <c r="B63" s="219" t="s">
        <v>251</v>
      </c>
      <c r="C63" s="217"/>
      <c r="D63" s="65"/>
      <c r="E63" s="59"/>
      <c r="F63" s="60"/>
      <c r="G63" s="60"/>
      <c r="H63" s="61"/>
      <c r="I63" s="61"/>
    </row>
    <row r="64" spans="1:9" ht="19.5" customHeight="1">
      <c r="A64" s="217"/>
      <c r="B64" s="217" t="s">
        <v>181</v>
      </c>
      <c r="C64" s="217" t="s">
        <v>122</v>
      </c>
      <c r="D64" s="65"/>
      <c r="E64" s="59"/>
      <c r="F64" s="60"/>
      <c r="G64" s="60"/>
      <c r="H64" s="61"/>
      <c r="I64" s="61"/>
    </row>
    <row r="65" spans="1:9" ht="19.5" customHeight="1">
      <c r="A65" s="217"/>
      <c r="B65" s="217" t="s">
        <v>252</v>
      </c>
      <c r="C65" s="217" t="s">
        <v>122</v>
      </c>
      <c r="D65" s="65"/>
      <c r="E65" s="59"/>
      <c r="F65" s="60"/>
      <c r="G65" s="60"/>
      <c r="H65" s="61"/>
      <c r="I65" s="61"/>
    </row>
    <row r="66" spans="1:9" ht="19.5" customHeight="1">
      <c r="A66" s="217"/>
      <c r="B66" s="217" t="s">
        <v>253</v>
      </c>
      <c r="C66" s="217" t="s">
        <v>122</v>
      </c>
      <c r="D66" s="65"/>
      <c r="E66" s="59"/>
      <c r="F66" s="60"/>
      <c r="G66" s="60"/>
      <c r="H66" s="61"/>
      <c r="I66" s="61"/>
    </row>
    <row r="67" spans="1:9" ht="19.5" customHeight="1">
      <c r="A67" s="217"/>
      <c r="B67" s="217" t="s">
        <v>254</v>
      </c>
      <c r="C67" s="217" t="s">
        <v>122</v>
      </c>
      <c r="D67" s="65"/>
      <c r="E67" s="59"/>
      <c r="F67" s="60"/>
      <c r="G67" s="60"/>
      <c r="H67" s="61"/>
      <c r="I67" s="61"/>
    </row>
    <row r="68" spans="1:9" ht="19.5" customHeight="1">
      <c r="A68" s="217"/>
      <c r="B68" s="217" t="s">
        <v>255</v>
      </c>
      <c r="C68" s="217" t="s">
        <v>152</v>
      </c>
      <c r="D68" s="65"/>
      <c r="E68" s="59"/>
      <c r="F68" s="60"/>
      <c r="G68" s="60"/>
      <c r="H68" s="61"/>
      <c r="I68" s="61"/>
    </row>
    <row r="69" spans="1:9" ht="19.5" customHeight="1">
      <c r="A69" s="217"/>
      <c r="B69" s="217" t="s">
        <v>248</v>
      </c>
      <c r="C69" s="217" t="s">
        <v>122</v>
      </c>
      <c r="D69" s="65"/>
      <c r="E69" s="59"/>
      <c r="F69" s="60"/>
      <c r="G69" s="60"/>
      <c r="H69" s="61"/>
      <c r="I69" s="61"/>
    </row>
    <row r="70" spans="1:9" ht="30">
      <c r="A70" s="217"/>
      <c r="B70" s="221" t="s">
        <v>309</v>
      </c>
      <c r="C70" s="217" t="s">
        <v>116</v>
      </c>
      <c r="D70" s="65"/>
      <c r="E70" s="59"/>
      <c r="F70" s="60"/>
      <c r="G70" s="60"/>
      <c r="H70" s="61"/>
      <c r="I70" s="61"/>
    </row>
    <row r="71" spans="1:9" ht="19.5" customHeight="1">
      <c r="A71" s="217"/>
      <c r="B71" s="223"/>
      <c r="C71" s="217"/>
      <c r="D71" s="65"/>
      <c r="E71" s="59"/>
      <c r="F71" s="60"/>
      <c r="G71" s="60"/>
      <c r="H71" s="61"/>
      <c r="I71" s="61"/>
    </row>
    <row r="72" spans="1:9" ht="19.5" customHeight="1">
      <c r="A72" s="222" t="s">
        <v>299</v>
      </c>
      <c r="B72" s="223" t="s">
        <v>300</v>
      </c>
      <c r="C72" s="217"/>
      <c r="D72" s="65"/>
      <c r="E72" s="59"/>
      <c r="F72" s="60"/>
      <c r="G72" s="60"/>
      <c r="H72" s="61"/>
      <c r="I72" s="61"/>
    </row>
    <row r="73" spans="1:9" ht="19.5" customHeight="1">
      <c r="A73" s="217"/>
      <c r="B73" s="217" t="s">
        <v>256</v>
      </c>
      <c r="C73" s="217" t="s">
        <v>122</v>
      </c>
      <c r="D73" s="65"/>
      <c r="E73" s="59"/>
      <c r="F73" s="60"/>
      <c r="G73" s="60"/>
      <c r="H73" s="61"/>
      <c r="I73" s="61"/>
    </row>
    <row r="74" spans="1:9" ht="19.5" customHeight="1">
      <c r="A74" s="217"/>
      <c r="B74" s="217" t="s">
        <v>257</v>
      </c>
      <c r="C74" s="217" t="s">
        <v>258</v>
      </c>
      <c r="D74" s="65"/>
      <c r="E74" s="59"/>
      <c r="F74" s="60"/>
      <c r="G74" s="60"/>
      <c r="H74" s="61"/>
      <c r="I74" s="61"/>
    </row>
    <row r="75" spans="1:9" ht="19.5" customHeight="1">
      <c r="A75" s="217"/>
      <c r="B75" s="217" t="s">
        <v>259</v>
      </c>
      <c r="C75" s="217" t="s">
        <v>122</v>
      </c>
      <c r="D75" s="65"/>
      <c r="E75" s="59"/>
      <c r="F75" s="60"/>
      <c r="G75" s="60"/>
      <c r="H75" s="61"/>
      <c r="I75" s="61"/>
    </row>
    <row r="76" spans="1:9" ht="19.5" customHeight="1">
      <c r="A76" s="217"/>
      <c r="B76" s="217" t="s">
        <v>182</v>
      </c>
      <c r="C76" s="217" t="s">
        <v>122</v>
      </c>
      <c r="D76" s="65"/>
      <c r="E76" s="59"/>
      <c r="F76" s="60"/>
      <c r="G76" s="60"/>
      <c r="H76" s="61"/>
      <c r="I76" s="61"/>
    </row>
    <row r="77" spans="1:9" ht="19.5" customHeight="1">
      <c r="A77" s="217"/>
      <c r="B77" s="217" t="s">
        <v>260</v>
      </c>
      <c r="C77" s="217" t="s">
        <v>57</v>
      </c>
      <c r="D77" s="65"/>
      <c r="E77" s="59"/>
      <c r="F77" s="60"/>
      <c r="G77" s="60"/>
      <c r="H77" s="61"/>
      <c r="I77" s="61"/>
    </row>
    <row r="78" spans="1:9" ht="45">
      <c r="A78" s="217"/>
      <c r="B78" s="221" t="s">
        <v>261</v>
      </c>
      <c r="C78" s="217" t="s">
        <v>262</v>
      </c>
      <c r="D78" s="65"/>
      <c r="E78" s="59"/>
      <c r="F78" s="60"/>
      <c r="G78" s="60"/>
      <c r="H78" s="61"/>
      <c r="I78" s="61"/>
    </row>
    <row r="79" spans="1:9" ht="45">
      <c r="A79" s="217"/>
      <c r="B79" s="221" t="s">
        <v>263</v>
      </c>
      <c r="C79" s="217"/>
      <c r="D79" s="65"/>
      <c r="E79" s="59"/>
      <c r="F79" s="60"/>
      <c r="G79" s="60"/>
      <c r="H79" s="61"/>
      <c r="I79" s="61"/>
    </row>
    <row r="80" spans="1:9" ht="45">
      <c r="A80" s="217"/>
      <c r="B80" s="221" t="s">
        <v>313</v>
      </c>
      <c r="C80" s="217"/>
      <c r="D80" s="65"/>
      <c r="E80" s="59"/>
      <c r="F80" s="60"/>
      <c r="G80" s="60"/>
      <c r="H80" s="61"/>
      <c r="I80" s="61"/>
    </row>
    <row r="81" spans="1:9" ht="45">
      <c r="A81" s="217"/>
      <c r="B81" s="221" t="s">
        <v>264</v>
      </c>
      <c r="C81" s="217"/>
      <c r="D81" s="65"/>
      <c r="E81" s="59"/>
      <c r="F81" s="60"/>
      <c r="G81" s="60"/>
      <c r="H81" s="61"/>
      <c r="I81" s="61"/>
    </row>
    <row r="82" spans="1:9" ht="45">
      <c r="A82" s="217"/>
      <c r="B82" s="221" t="s">
        <v>265</v>
      </c>
      <c r="C82" s="217"/>
      <c r="D82" s="65"/>
      <c r="E82" s="59"/>
      <c r="F82" s="60"/>
      <c r="G82" s="60"/>
      <c r="H82" s="61"/>
      <c r="I82" s="61"/>
    </row>
    <row r="83" spans="1:9" ht="45">
      <c r="A83" s="217"/>
      <c r="B83" s="221" t="s">
        <v>266</v>
      </c>
      <c r="C83" s="217"/>
      <c r="D83" s="65"/>
      <c r="E83" s="59"/>
      <c r="F83" s="60"/>
      <c r="G83" s="60"/>
      <c r="H83" s="61"/>
      <c r="I83" s="61"/>
    </row>
    <row r="84" spans="1:9" ht="45">
      <c r="A84" s="217"/>
      <c r="B84" s="221" t="s">
        <v>267</v>
      </c>
      <c r="C84" s="217"/>
      <c r="D84" s="65"/>
      <c r="E84" s="59"/>
      <c r="F84" s="60"/>
      <c r="G84" s="60"/>
      <c r="H84" s="61"/>
      <c r="I84" s="61"/>
    </row>
    <row r="85" spans="1:9" ht="45">
      <c r="A85" s="217"/>
      <c r="B85" s="221" t="s">
        <v>268</v>
      </c>
      <c r="C85" s="217"/>
      <c r="D85" s="65"/>
      <c r="E85" s="59"/>
      <c r="F85" s="60"/>
      <c r="G85" s="60"/>
      <c r="H85" s="61"/>
      <c r="I85" s="61"/>
    </row>
    <row r="86" spans="1:9" ht="19.5" customHeight="1">
      <c r="A86" s="217"/>
      <c r="B86" s="223"/>
      <c r="C86" s="217"/>
      <c r="D86" s="65"/>
      <c r="E86" s="59"/>
      <c r="F86" s="60"/>
      <c r="G86" s="60"/>
      <c r="H86" s="61"/>
      <c r="I86" s="61"/>
    </row>
    <row r="87" spans="1:9" ht="30">
      <c r="A87" s="217" t="s">
        <v>269</v>
      </c>
      <c r="B87" s="219" t="s">
        <v>301</v>
      </c>
      <c r="C87" s="217"/>
      <c r="D87" s="65"/>
      <c r="E87" s="59"/>
      <c r="F87" s="60"/>
      <c r="G87" s="60"/>
      <c r="H87" s="61"/>
      <c r="I87" s="61"/>
    </row>
    <row r="88" spans="1:9" ht="19.5" customHeight="1">
      <c r="A88" s="217"/>
      <c r="B88" s="217" t="s">
        <v>256</v>
      </c>
      <c r="C88" s="217" t="s">
        <v>122</v>
      </c>
      <c r="D88" s="65"/>
      <c r="E88" s="59"/>
      <c r="F88" s="60"/>
      <c r="G88" s="60"/>
      <c r="H88" s="61"/>
      <c r="I88" s="61"/>
    </row>
    <row r="89" spans="1:9" ht="19.5" customHeight="1">
      <c r="A89" s="217"/>
      <c r="B89" s="217" t="s">
        <v>257</v>
      </c>
      <c r="C89" s="217" t="s">
        <v>258</v>
      </c>
      <c r="D89" s="65"/>
      <c r="E89" s="59"/>
      <c r="F89" s="60"/>
      <c r="G89" s="60"/>
      <c r="H89" s="61"/>
      <c r="I89" s="61"/>
    </row>
    <row r="90" spans="1:9" ht="19.5" customHeight="1">
      <c r="A90" s="217"/>
      <c r="B90" s="217" t="s">
        <v>259</v>
      </c>
      <c r="C90" s="217" t="s">
        <v>122</v>
      </c>
      <c r="D90" s="65"/>
      <c r="E90" s="59"/>
      <c r="F90" s="60"/>
      <c r="G90" s="60"/>
      <c r="H90" s="61"/>
      <c r="I90" s="61"/>
    </row>
    <row r="91" spans="1:9" ht="19.5" customHeight="1">
      <c r="A91" s="217"/>
      <c r="B91" s="217" t="s">
        <v>182</v>
      </c>
      <c r="C91" s="217" t="s">
        <v>122</v>
      </c>
      <c r="D91" s="65"/>
      <c r="E91" s="59"/>
      <c r="F91" s="60"/>
      <c r="G91" s="60"/>
      <c r="H91" s="61"/>
      <c r="I91" s="61"/>
    </row>
    <row r="92" spans="1:9" ht="19.5" customHeight="1">
      <c r="A92" s="217"/>
      <c r="B92" s="217" t="s">
        <v>260</v>
      </c>
      <c r="C92" s="217" t="s">
        <v>57</v>
      </c>
      <c r="D92" s="65"/>
      <c r="E92" s="59"/>
      <c r="F92" s="60"/>
      <c r="G92" s="60"/>
      <c r="H92" s="61"/>
      <c r="I92" s="61"/>
    </row>
    <row r="93" spans="1:9" ht="30">
      <c r="A93" s="217"/>
      <c r="B93" s="221" t="s">
        <v>302</v>
      </c>
      <c r="C93" s="217"/>
      <c r="D93" s="65"/>
      <c r="E93" s="59"/>
      <c r="F93" s="60"/>
      <c r="G93" s="60"/>
      <c r="H93" s="61"/>
      <c r="I93" s="61"/>
    </row>
    <row r="94" spans="1:9" ht="19.5" customHeight="1">
      <c r="A94" s="217"/>
      <c r="B94" s="217" t="s">
        <v>270</v>
      </c>
      <c r="C94" s="217" t="s">
        <v>21</v>
      </c>
      <c r="D94" s="65"/>
      <c r="E94" s="59"/>
      <c r="F94" s="60"/>
      <c r="G94" s="60"/>
      <c r="H94" s="61"/>
      <c r="I94" s="61"/>
    </row>
    <row r="95" spans="1:9" ht="19.5" customHeight="1">
      <c r="A95" s="217"/>
      <c r="B95" s="217" t="s">
        <v>271</v>
      </c>
      <c r="C95" s="217" t="s">
        <v>21</v>
      </c>
      <c r="D95" s="65"/>
      <c r="E95" s="59"/>
      <c r="F95" s="60"/>
      <c r="G95" s="60"/>
      <c r="H95" s="61"/>
      <c r="I95" s="61"/>
    </row>
    <row r="96" spans="1:9" ht="19.5" customHeight="1">
      <c r="A96" s="217"/>
      <c r="B96" s="217" t="s">
        <v>272</v>
      </c>
      <c r="C96" s="217" t="s">
        <v>21</v>
      </c>
      <c r="D96" s="65"/>
      <c r="E96" s="59"/>
      <c r="F96" s="60"/>
      <c r="G96" s="60"/>
      <c r="H96" s="61"/>
      <c r="I96" s="61"/>
    </row>
    <row r="97" spans="1:9" ht="19.5" customHeight="1">
      <c r="A97" s="217"/>
      <c r="B97" s="217" t="s">
        <v>273</v>
      </c>
      <c r="C97" s="217" t="s">
        <v>21</v>
      </c>
      <c r="D97" s="65"/>
      <c r="E97" s="59"/>
      <c r="F97" s="60"/>
      <c r="G97" s="60"/>
      <c r="H97" s="61"/>
      <c r="I97" s="61"/>
    </row>
    <row r="98" spans="1:9" ht="19.5" customHeight="1">
      <c r="A98" s="217"/>
      <c r="B98" s="217" t="s">
        <v>274</v>
      </c>
      <c r="C98" s="217" t="s">
        <v>21</v>
      </c>
      <c r="D98" s="65"/>
      <c r="E98" s="59"/>
      <c r="F98" s="60"/>
      <c r="G98" s="60"/>
      <c r="H98" s="61"/>
      <c r="I98" s="61"/>
    </row>
    <row r="99" spans="1:9" ht="19.5" customHeight="1">
      <c r="A99" s="217"/>
      <c r="B99" s="217" t="s">
        <v>275</v>
      </c>
      <c r="C99" s="217" t="s">
        <v>21</v>
      </c>
      <c r="D99" s="65"/>
      <c r="E99" s="59"/>
      <c r="F99" s="60"/>
      <c r="G99" s="60"/>
      <c r="H99" s="61"/>
      <c r="I99" s="61"/>
    </row>
    <row r="100" spans="1:9" ht="19.5" customHeight="1">
      <c r="A100" s="217"/>
      <c r="B100" s="217" t="s">
        <v>276</v>
      </c>
      <c r="C100" s="217" t="s">
        <v>21</v>
      </c>
      <c r="D100" s="65"/>
      <c r="E100" s="59"/>
      <c r="F100" s="60"/>
      <c r="G100" s="60"/>
      <c r="H100" s="61"/>
      <c r="I100" s="61"/>
    </row>
    <row r="101" spans="1:9" ht="19.5" customHeight="1">
      <c r="A101" s="217"/>
      <c r="B101" s="217"/>
      <c r="C101" s="217"/>
      <c r="D101" s="65"/>
      <c r="E101" s="59"/>
      <c r="F101" s="60"/>
      <c r="G101" s="60"/>
      <c r="H101" s="61"/>
      <c r="I101" s="61"/>
    </row>
    <row r="102" spans="1:9" ht="19.5" customHeight="1">
      <c r="A102" s="218">
        <v>4</v>
      </c>
      <c r="B102" s="223" t="s">
        <v>193</v>
      </c>
      <c r="C102" s="217"/>
      <c r="D102" s="65"/>
      <c r="E102" s="59"/>
      <c r="F102" s="60"/>
      <c r="G102" s="60"/>
      <c r="H102" s="61"/>
      <c r="I102" s="61"/>
    </row>
    <row r="103" spans="1:9" ht="19.5" customHeight="1">
      <c r="A103" s="217"/>
      <c r="B103" s="217" t="s">
        <v>277</v>
      </c>
      <c r="C103" s="217" t="s">
        <v>194</v>
      </c>
      <c r="D103" s="65"/>
      <c r="E103" s="59"/>
      <c r="F103" s="60"/>
      <c r="G103" s="60"/>
      <c r="H103" s="61"/>
      <c r="I103" s="61"/>
    </row>
    <row r="104" spans="1:9" ht="19.5" customHeight="1">
      <c r="A104" s="217"/>
      <c r="B104" s="217" t="s">
        <v>278</v>
      </c>
      <c r="C104" s="217" t="s">
        <v>195</v>
      </c>
      <c r="D104" s="65"/>
      <c r="E104" s="59"/>
      <c r="F104" s="60"/>
      <c r="G104" s="60"/>
      <c r="H104" s="61"/>
      <c r="I104" s="61"/>
    </row>
    <row r="105" spans="1:9" ht="19.5" customHeight="1">
      <c r="A105" s="217"/>
      <c r="B105" s="217" t="s">
        <v>191</v>
      </c>
      <c r="C105" s="217" t="s">
        <v>122</v>
      </c>
      <c r="D105" s="65"/>
      <c r="E105" s="59"/>
      <c r="F105" s="60"/>
      <c r="G105" s="60"/>
      <c r="H105" s="61"/>
      <c r="I105" s="61"/>
    </row>
    <row r="106" spans="1:9" ht="19.5" customHeight="1">
      <c r="A106" s="217"/>
      <c r="B106" s="217" t="s">
        <v>279</v>
      </c>
      <c r="C106" s="217" t="s">
        <v>196</v>
      </c>
      <c r="D106" s="65"/>
      <c r="E106" s="59"/>
      <c r="F106" s="60"/>
      <c r="G106" s="60"/>
      <c r="H106" s="61"/>
      <c r="I106" s="61"/>
    </row>
    <row r="107" spans="1:9" ht="19.5" customHeight="1">
      <c r="A107" s="217"/>
      <c r="B107" s="217" t="s">
        <v>280</v>
      </c>
      <c r="C107" s="217" t="s">
        <v>196</v>
      </c>
      <c r="D107" s="65"/>
      <c r="E107" s="59"/>
      <c r="F107" s="60"/>
      <c r="G107" s="60"/>
      <c r="H107" s="61"/>
      <c r="I107" s="61"/>
    </row>
    <row r="108" spans="1:9" ht="19.5" customHeight="1">
      <c r="A108" s="217"/>
      <c r="B108" s="217"/>
      <c r="C108" s="217"/>
      <c r="D108" s="65"/>
      <c r="E108" s="59"/>
      <c r="F108" s="60"/>
      <c r="G108" s="60"/>
      <c r="H108" s="61"/>
      <c r="I108" s="61"/>
    </row>
    <row r="109" spans="1:9" ht="30">
      <c r="A109" s="217">
        <v>5</v>
      </c>
      <c r="B109" s="219" t="s">
        <v>281</v>
      </c>
      <c r="C109" s="217"/>
      <c r="D109" s="65"/>
      <c r="E109" s="59"/>
      <c r="F109" s="60"/>
      <c r="G109" s="60"/>
      <c r="H109" s="61"/>
      <c r="I109" s="61"/>
    </row>
    <row r="110" spans="1:9" ht="19.5" customHeight="1">
      <c r="A110" s="217"/>
      <c r="B110" s="223" t="s">
        <v>310</v>
      </c>
      <c r="C110" s="217" t="s">
        <v>196</v>
      </c>
      <c r="D110" s="65"/>
      <c r="E110" s="59"/>
      <c r="F110" s="60"/>
      <c r="G110" s="60"/>
      <c r="H110" s="61"/>
      <c r="I110" s="61"/>
    </row>
    <row r="111" spans="1:9" ht="19.5" customHeight="1">
      <c r="A111" s="217"/>
      <c r="B111" s="217" t="s">
        <v>181</v>
      </c>
      <c r="C111" s="217" t="s">
        <v>122</v>
      </c>
      <c r="D111" s="65"/>
      <c r="E111" s="59"/>
      <c r="F111" s="60"/>
      <c r="G111" s="60"/>
      <c r="H111" s="61"/>
      <c r="I111" s="61"/>
    </row>
    <row r="112" spans="1:9" ht="19.5" customHeight="1">
      <c r="A112" s="217"/>
      <c r="B112" s="217" t="s">
        <v>191</v>
      </c>
      <c r="C112" s="217" t="s">
        <v>122</v>
      </c>
      <c r="D112" s="65"/>
      <c r="E112" s="59"/>
      <c r="F112" s="60"/>
      <c r="G112" s="60"/>
      <c r="H112" s="61"/>
      <c r="I112" s="61"/>
    </row>
    <row r="113" spans="1:9" ht="30">
      <c r="A113" s="217"/>
      <c r="B113" s="221" t="s">
        <v>282</v>
      </c>
      <c r="C113" s="217" t="s">
        <v>196</v>
      </c>
      <c r="D113" s="65"/>
      <c r="E113" s="59"/>
      <c r="F113" s="60"/>
      <c r="G113" s="60"/>
      <c r="H113" s="61"/>
      <c r="I113" s="61"/>
    </row>
    <row r="114" spans="1:9" ht="30">
      <c r="A114" s="217"/>
      <c r="B114" s="221" t="s">
        <v>283</v>
      </c>
      <c r="C114" s="217"/>
      <c r="D114" s="65"/>
      <c r="E114" s="59"/>
      <c r="F114" s="60"/>
      <c r="G114" s="60"/>
      <c r="H114" s="61"/>
      <c r="I114" s="61"/>
    </row>
    <row r="115" spans="1:9" ht="19.5" customHeight="1">
      <c r="A115" s="217"/>
      <c r="B115" s="217" t="s">
        <v>284</v>
      </c>
      <c r="C115" s="217" t="s">
        <v>196</v>
      </c>
      <c r="D115" s="65"/>
      <c r="E115" s="59"/>
      <c r="F115" s="60"/>
      <c r="G115" s="60"/>
      <c r="H115" s="61"/>
      <c r="I115" s="61"/>
    </row>
    <row r="116" spans="1:9" ht="19.5" customHeight="1">
      <c r="A116" s="217"/>
      <c r="B116" s="217" t="s">
        <v>285</v>
      </c>
      <c r="C116" s="217" t="s">
        <v>195</v>
      </c>
      <c r="D116" s="65"/>
      <c r="E116" s="59"/>
      <c r="F116" s="60"/>
      <c r="G116" s="60"/>
      <c r="H116" s="61"/>
      <c r="I116" s="61"/>
    </row>
    <row r="117" spans="1:9" ht="19.5" customHeight="1">
      <c r="A117" s="217"/>
      <c r="B117" s="217" t="s">
        <v>311</v>
      </c>
      <c r="C117" s="217" t="s">
        <v>286</v>
      </c>
      <c r="D117" s="65"/>
      <c r="E117" s="59"/>
      <c r="F117" s="60"/>
      <c r="G117" s="60"/>
      <c r="H117" s="61"/>
      <c r="I117" s="61"/>
    </row>
    <row r="118" spans="1:9" ht="19.5" customHeight="1">
      <c r="A118" s="217"/>
      <c r="B118" s="217" t="s">
        <v>312</v>
      </c>
      <c r="C118" s="217" t="s">
        <v>287</v>
      </c>
      <c r="D118" s="65"/>
      <c r="E118" s="59"/>
      <c r="F118" s="60"/>
      <c r="G118" s="60"/>
      <c r="H118" s="61"/>
      <c r="I118" s="61"/>
    </row>
    <row r="119" spans="1:9" ht="19.5" customHeight="1">
      <c r="A119" s="217"/>
      <c r="B119" s="217" t="s">
        <v>288</v>
      </c>
      <c r="C119" s="217" t="s">
        <v>172</v>
      </c>
      <c r="D119" s="65"/>
      <c r="E119" s="59"/>
      <c r="F119" s="60"/>
      <c r="G119" s="60"/>
      <c r="H119" s="61"/>
      <c r="I119" s="61"/>
    </row>
    <row r="120" spans="1:9" ht="19.5" customHeight="1">
      <c r="A120" s="217"/>
      <c r="B120" s="217" t="s">
        <v>289</v>
      </c>
      <c r="C120" s="217" t="s">
        <v>122</v>
      </c>
      <c r="D120" s="65"/>
      <c r="E120" s="59"/>
      <c r="F120" s="60"/>
      <c r="G120" s="60"/>
      <c r="H120" s="61"/>
      <c r="I120" s="61"/>
    </row>
    <row r="121" spans="1:9" ht="19.5" customHeight="1">
      <c r="A121" s="217"/>
      <c r="B121" s="217" t="s">
        <v>290</v>
      </c>
      <c r="C121" s="217" t="s">
        <v>122</v>
      </c>
      <c r="D121" s="65"/>
      <c r="E121" s="59"/>
      <c r="F121" s="60"/>
      <c r="G121" s="60"/>
      <c r="H121" s="61"/>
      <c r="I121" s="61"/>
    </row>
    <row r="122" ht="19.5" customHeight="1">
      <c r="G122" s="72"/>
    </row>
  </sheetData>
  <sheetProtection/>
  <mergeCells count="2">
    <mergeCell ref="A2:I2"/>
    <mergeCell ref="A1:I1"/>
  </mergeCells>
  <printOptions/>
  <pageMargins left="0.7086614173228347" right="0.7086614173228347" top="0.7480314960629921" bottom="0.7480314960629921" header="0.31496062992125984" footer="0.31496062992125984"/>
  <pageSetup horizontalDpi="600" verticalDpi="600" orientation="portrait" scale="65" r:id="rId1"/>
  <rowBreaks count="1" manualBreakCount="1">
    <brk id="79"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Sameerulla</dc:creator>
  <cp:keywords/>
  <dc:description/>
  <cp:lastModifiedBy>Sameerulla</cp:lastModifiedBy>
  <cp:lastPrinted>2023-09-05T05:05:58Z</cp:lastPrinted>
  <dcterms:created xsi:type="dcterms:W3CDTF">2017-12-22T06:43:22Z</dcterms:created>
  <dcterms:modified xsi:type="dcterms:W3CDTF">2023-10-18T09:21:17Z</dcterms:modified>
  <cp:category/>
  <cp:version/>
  <cp:contentType/>
  <cp:contentStatus/>
</cp:coreProperties>
</file>